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0" yWindow="0" windowWidth="20496" windowHeight="7512"/>
  </bookViews>
  <sheets>
    <sheet name="Tension artérielle et glycémie" sheetId="1" r:id="rId1"/>
  </sheets>
  <definedNames>
    <definedName name="DCible">'Tension artérielle et glycémie'!$F$6</definedName>
    <definedName name="DÉlevé">'Tension artérielle et glycémie'!$H$6</definedName>
    <definedName name="GÉlevé">'Tension artérielle et glycémie'!$N$5</definedName>
    <definedName name="GFaible">'Tension artérielle et glycémie'!$L$5</definedName>
    <definedName name="GNormal">'Tension artérielle et glycémie'!$M$5</definedName>
    <definedName name="_xlnm.Print_Titles" localSheetId="0">'Tension artérielle et glycémie'!$8:$8</definedName>
    <definedName name="SCible">'Tension artérielle et glycémie'!$F$5</definedName>
    <definedName name="SÉlevé">'Tension artérielle et glycémie'!$H$5</definedName>
  </definedNames>
  <calcPr calcId="171026"/>
</workbook>
</file>

<file path=xl/calcChain.xml><?xml version="1.0" encoding="utf-8"?>
<calcChain xmlns="http://schemas.openxmlformats.org/spreadsheetml/2006/main">
  <c r="Q7" i="1" l="1"/>
  <c r="Q6" i="1"/>
  <c r="Q5" i="1"/>
  <c r="Q4" i="1"/>
  <c r="M14" i="1"/>
  <c r="N14" i="1"/>
  <c r="M13" i="1"/>
  <c r="N13" i="1"/>
  <c r="M12" i="1"/>
  <c r="N12" i="1"/>
  <c r="M11" i="1"/>
  <c r="N11" i="1"/>
  <c r="M10" i="1"/>
  <c r="N10" i="1"/>
  <c r="M9" i="1"/>
  <c r="N9" i="1"/>
</calcChain>
</file>

<file path=xl/sharedStrings.xml><?xml version="1.0" encoding="utf-8"?>
<sst xmlns="http://schemas.openxmlformats.org/spreadsheetml/2006/main" count="44" uniqueCount="36">
  <si>
    <t>Personnalisez les valeurs de l’échelle pour refléter vos besoins</t>
  </si>
  <si>
    <t>Moyennes</t>
  </si>
  <si>
    <t xml:space="preserve"> </t>
  </si>
  <si>
    <t>Contrôleur de tension artérielle
et de glycémie</t>
  </si>
  <si>
    <t>TENSION ARTÉRIELLE</t>
  </si>
  <si>
    <t>ÉCHELLE GLYCÉMIQUE</t>
  </si>
  <si>
    <t>SYSTOLE</t>
  </si>
  <si>
    <t>DIASTOLE</t>
  </si>
  <si>
    <t>FAIBLE</t>
  </si>
  <si>
    <t>NORMAL</t>
  </si>
  <si>
    <t>ÉLEVÉ</t>
  </si>
  <si>
    <t>TENSION CIBLE</t>
  </si>
  <si>
    <t>APPELER MÉDECIN</t>
  </si>
  <si>
    <t>Date</t>
  </si>
  <si>
    <t>Heure</t>
  </si>
  <si>
    <t>Événement</t>
  </si>
  <si>
    <t>Vide 1</t>
  </si>
  <si>
    <t>Vide 2</t>
  </si>
  <si>
    <t>Systole</t>
  </si>
  <si>
    <t>Diastole</t>
  </si>
  <si>
    <t>Fréquence cardiaque</t>
  </si>
  <si>
    <t>Vide 3</t>
  </si>
  <si>
    <t>Vide 4</t>
  </si>
  <si>
    <t xml:space="preserve">         </t>
  </si>
  <si>
    <t>Glucose</t>
  </si>
  <si>
    <t>Niveau</t>
  </si>
  <si>
    <t>État</t>
  </si>
  <si>
    <t>Vide 5</t>
  </si>
  <si>
    <t>Vide 6</t>
  </si>
  <si>
    <t>Notes</t>
  </si>
  <si>
    <t>[Date]</t>
  </si>
  <si>
    <t>Réveil</t>
  </si>
  <si>
    <t>Avant le repas</t>
  </si>
  <si>
    <t>Après le repas</t>
  </si>
  <si>
    <t>TA seulement</t>
  </si>
  <si>
    <t>Prendre les médicaments pour la TA lors du repas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</si>
</sst>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m/d/yy;@"/>
    <numFmt numFmtId="165" formatCode="h:mm;@"/>
  </numFmts>
  <fonts count="15" x14ac:knownFonts="1">
    <font>
      <sz val="10"/>
      <color theme="3"/>
      <name val="Segoe UI"/>
      <family val="2"/>
      <scheme val="minor"/>
    </font>
    <font>
      <b/>
      <sz val="22.5"/>
      <color theme="3"/>
      <name val="Segoe UI"/>
      <family val="2"/>
      <scheme val="major"/>
    </font>
    <font>
      <b/>
      <sz val="12"/>
      <color theme="0"/>
      <name val="Segoe UI"/>
      <family val="2"/>
      <scheme val="minor"/>
    </font>
    <font>
      <b/>
      <sz val="8"/>
      <color theme="0"/>
      <name val="Segoe UI"/>
      <family val="2"/>
      <scheme val="minor"/>
    </font>
    <font>
      <b/>
      <sz val="8"/>
      <color theme="3"/>
      <name val="Segoe UI"/>
      <family val="2"/>
      <scheme val="minor"/>
    </font>
    <font>
      <sz val="10"/>
      <color theme="3"/>
      <name val="Segoe UI"/>
      <family val="2"/>
      <scheme val="minor"/>
    </font>
    <font>
      <sz val="10"/>
      <color theme="3"/>
      <name val="Segoe UI"/>
      <family val="2"/>
      <scheme val="major"/>
    </font>
    <font>
      <sz val="10"/>
      <color theme="2"/>
      <name val="Segoe UI"/>
      <family val="2"/>
      <scheme val="major"/>
    </font>
    <font>
      <sz val="10"/>
      <color theme="0" tint="-0.14999847407452621"/>
      <name val="Segoe UI"/>
      <family val="2"/>
      <scheme val="major"/>
    </font>
    <font>
      <b/>
      <sz val="10"/>
      <color theme="3"/>
      <name val="Segoe UI"/>
      <family val="2"/>
      <scheme val="major"/>
    </font>
    <font>
      <b/>
      <sz val="8"/>
      <color theme="3"/>
      <name val="Segoe UI"/>
      <family val="2"/>
      <scheme val="major"/>
    </font>
    <font>
      <sz val="10"/>
      <color theme="3" tint="0.39994506668294322"/>
      <name val="Segoe UI"/>
      <family val="2"/>
      <scheme val="minor"/>
    </font>
    <font>
      <sz val="9"/>
      <color theme="3" tint="0.39991454817346722"/>
      <name val="Segoe UI"/>
      <family val="2"/>
      <scheme val="minor"/>
    </font>
    <font>
      <sz val="9"/>
      <color theme="3"/>
      <name val="Segoe UI"/>
      <family val="2"/>
      <scheme val="minor"/>
    </font>
    <font>
      <b/>
      <sz val="10"/>
      <color theme="3"/>
      <name val="Segoe U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gradientFill>
        <stop position="0">
          <color theme="5"/>
        </stop>
        <stop position="1">
          <color theme="6"/>
        </stop>
      </gradientFill>
    </fill>
    <fill>
      <gradientFill>
        <stop position="0">
          <color theme="5"/>
        </stop>
        <stop position="1">
          <color theme="5"/>
        </stop>
      </gradientFill>
    </fill>
    <fill>
      <gradientFill>
        <stop position="0">
          <color theme="6"/>
        </stop>
        <stop position="1">
          <color theme="6"/>
        </stop>
      </gradientFill>
    </fill>
    <fill>
      <gradientFill>
        <stop position="0">
          <color theme="4"/>
        </stop>
        <stop position="1">
          <color theme="5"/>
        </stop>
      </gradient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 style="thick">
        <color theme="0"/>
      </left>
      <right/>
      <top/>
      <bottom/>
      <diagonal/>
    </border>
    <border>
      <left/>
      <right style="thick">
        <color theme="0"/>
      </right>
      <top/>
      <bottom/>
      <diagonal/>
    </border>
    <border>
      <left/>
      <right/>
      <top style="thick">
        <color theme="0"/>
      </top>
      <bottom/>
      <diagonal/>
    </border>
    <border>
      <left style="thick">
        <color theme="0"/>
      </left>
      <right/>
      <top/>
      <bottom style="thick">
        <color theme="0"/>
      </bottom>
      <diagonal/>
    </border>
    <border>
      <left/>
      <right/>
      <top/>
      <bottom style="thick">
        <color theme="0"/>
      </bottom>
      <diagonal/>
    </border>
    <border>
      <left/>
      <right style="thick">
        <color theme="0"/>
      </right>
      <top/>
      <bottom style="thick">
        <color theme="0"/>
      </bottom>
      <diagonal/>
    </border>
    <border>
      <left/>
      <right/>
      <top style="thick">
        <color theme="0"/>
      </top>
      <bottom style="thick">
        <color theme="0"/>
      </bottom>
      <diagonal/>
    </border>
    <border>
      <left/>
      <right/>
      <top/>
      <bottom style="thin">
        <color theme="2"/>
      </bottom>
      <diagonal/>
    </border>
    <border>
      <left/>
      <right/>
      <top style="thin">
        <color theme="2"/>
      </top>
      <bottom style="thin">
        <color theme="2"/>
      </bottom>
      <diagonal/>
    </border>
    <border>
      <left/>
      <right/>
      <top/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/>
      <diagonal/>
    </border>
    <border>
      <left/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/>
      <diagonal/>
    </border>
  </borders>
  <cellStyleXfs count="6">
    <xf numFmtId="0" fontId="0" fillId="7" borderId="0">
      <alignment vertical="center"/>
    </xf>
    <xf numFmtId="0" fontId="1" fillId="7" borderId="0" applyNumberFormat="0" applyBorder="0" applyAlignment="0" applyProtection="0"/>
    <xf numFmtId="0" fontId="9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</cellStyleXfs>
  <cellXfs count="56">
    <xf numFmtId="0" fontId="0" fillId="7" borderId="0" xfId="0">
      <alignment vertical="center"/>
    </xf>
    <xf numFmtId="0" fontId="0" fillId="2" borderId="0" xfId="0" applyFill="1">
      <alignment vertical="center"/>
    </xf>
    <xf numFmtId="0" fontId="0" fillId="2" borderId="0" xfId="0" applyFill="1" applyBorder="1">
      <alignment vertical="center"/>
    </xf>
    <xf numFmtId="0" fontId="2" fillId="4" borderId="0" xfId="0" applyFont="1" applyFill="1" applyBorder="1" applyAlignment="1">
      <alignment horizontal="center" vertical="center"/>
    </xf>
    <xf numFmtId="0" fontId="0" fillId="2" borderId="0" xfId="0" applyFill="1" applyBorder="1" applyAlignment="1">
      <alignment horizontal="right" indent="1"/>
    </xf>
    <xf numFmtId="0" fontId="2" fillId="3" borderId="0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2" fillId="6" borderId="0" xfId="0" applyFont="1" applyFill="1" applyBorder="1" applyAlignment="1">
      <alignment horizontal="center" vertical="center"/>
    </xf>
    <xf numFmtId="0" fontId="1" fillId="2" borderId="0" xfId="1" applyFill="1" applyAlignment="1">
      <alignment wrapText="1"/>
    </xf>
    <xf numFmtId="0" fontId="2" fillId="4" borderId="7" xfId="0" applyFont="1" applyFill="1" applyBorder="1" applyAlignment="1">
      <alignment horizontal="center" vertical="center"/>
    </xf>
    <xf numFmtId="0" fontId="1" fillId="2" borderId="0" xfId="1" applyFill="1" applyBorder="1" applyAlignment="1">
      <alignment wrapText="1"/>
    </xf>
    <xf numFmtId="0" fontId="2" fillId="5" borderId="7" xfId="0" applyFont="1" applyFill="1" applyBorder="1" applyAlignment="1">
      <alignment horizontal="center" vertical="center"/>
    </xf>
    <xf numFmtId="0" fontId="0" fillId="2" borderId="0" xfId="0" applyFont="1" applyFill="1" applyBorder="1" applyAlignment="1">
      <alignment horizontal="left" vertical="center" indent="1"/>
    </xf>
    <xf numFmtId="0" fontId="0" fillId="2" borderId="0" xfId="0" applyFont="1" applyFill="1" applyBorder="1">
      <alignment vertical="center"/>
    </xf>
    <xf numFmtId="0" fontId="0" fillId="2" borderId="0" xfId="0" applyFont="1" applyFill="1" applyBorder="1" applyAlignment="1">
      <alignment horizontal="center" vertical="center"/>
    </xf>
    <xf numFmtId="0" fontId="0" fillId="2" borderId="0" xfId="0" applyFont="1" applyFill="1" applyBorder="1" applyAlignment="1">
      <alignment horizontal="center"/>
    </xf>
    <xf numFmtId="0" fontId="0" fillId="2" borderId="0" xfId="0" applyNumberFormat="1" applyFont="1" applyFill="1" applyBorder="1" applyAlignment="1">
      <alignment horizontal="center" vertical="center"/>
    </xf>
    <xf numFmtId="0" fontId="0" fillId="7" borderId="9" xfId="0" applyFont="1" applyFill="1" applyBorder="1" applyAlignment="1">
      <alignment horizontal="left" vertical="center" indent="1"/>
    </xf>
    <xf numFmtId="0" fontId="0" fillId="7" borderId="9" xfId="0" applyFont="1" applyFill="1" applyBorder="1">
      <alignment vertical="center"/>
    </xf>
    <xf numFmtId="0" fontId="1" fillId="7" borderId="0" xfId="1" applyFill="1" applyBorder="1" applyAlignment="1">
      <alignment wrapText="1"/>
    </xf>
    <xf numFmtId="0" fontId="0" fillId="7" borderId="0" xfId="0" applyFill="1" applyBorder="1">
      <alignment vertical="center"/>
    </xf>
    <xf numFmtId="0" fontId="6" fillId="8" borderId="0" xfId="0" applyFont="1" applyFill="1" applyBorder="1" applyAlignment="1">
      <alignment horizontal="left" indent="1"/>
    </xf>
    <xf numFmtId="0" fontId="7" fillId="7" borderId="8" xfId="0" applyFont="1" applyFill="1" applyBorder="1" applyAlignment="1">
      <alignment horizontal="left" indent="1"/>
    </xf>
    <xf numFmtId="0" fontId="8" fillId="8" borderId="0" xfId="0" applyFont="1" applyFill="1" applyBorder="1" applyAlignment="1">
      <alignment horizontal="left" indent="1"/>
    </xf>
    <xf numFmtId="0" fontId="6" fillId="8" borderId="0" xfId="0" applyFont="1" applyFill="1" applyBorder="1" applyAlignment="1">
      <alignment horizontal="center" wrapText="1"/>
    </xf>
    <xf numFmtId="0" fontId="6" fillId="8" borderId="0" xfId="0" applyFont="1" applyFill="1" applyBorder="1" applyAlignment="1">
      <alignment horizontal="center"/>
    </xf>
    <xf numFmtId="0" fontId="8" fillId="8" borderId="0" xfId="0" applyFont="1" applyFill="1" applyBorder="1">
      <alignment vertical="center"/>
    </xf>
    <xf numFmtId="0" fontId="7" fillId="7" borderId="8" xfId="0" applyFont="1" applyFill="1" applyBorder="1">
      <alignment vertical="center"/>
    </xf>
    <xf numFmtId="0" fontId="6" fillId="8" borderId="0" xfId="0" applyFont="1" applyFill="1" applyBorder="1" applyAlignment="1">
      <alignment horizontal="left"/>
    </xf>
    <xf numFmtId="0" fontId="10" fillId="2" borderId="3" xfId="0" applyFont="1" applyFill="1" applyBorder="1" applyAlignment="1">
      <alignment horizontal="center" vertical="top"/>
    </xf>
    <xf numFmtId="0" fontId="10" fillId="2" borderId="0" xfId="0" applyFont="1" applyFill="1" applyBorder="1" applyAlignment="1">
      <alignment horizontal="center" vertical="top"/>
    </xf>
    <xf numFmtId="0" fontId="13" fillId="7" borderId="0" xfId="0" applyFont="1" applyAlignment="1">
      <alignment horizontal="center" vertical="center"/>
    </xf>
    <xf numFmtId="0" fontId="0" fillId="7" borderId="10" xfId="0" applyBorder="1">
      <alignment vertical="center"/>
    </xf>
    <xf numFmtId="0" fontId="0" fillId="7" borderId="11" xfId="0" applyBorder="1">
      <alignment vertical="center"/>
    </xf>
    <xf numFmtId="0" fontId="0" fillId="7" borderId="12" xfId="0" applyBorder="1">
      <alignment vertical="center"/>
    </xf>
    <xf numFmtId="0" fontId="0" fillId="7" borderId="0" xfId="0" applyBorder="1">
      <alignment vertical="center"/>
    </xf>
    <xf numFmtId="0" fontId="13" fillId="7" borderId="13" xfId="0" applyFont="1" applyBorder="1" applyAlignment="1"/>
    <xf numFmtId="0" fontId="13" fillId="7" borderId="0" xfId="0" applyFont="1" applyAlignment="1">
      <alignment horizontal="center"/>
    </xf>
    <xf numFmtId="0" fontId="14" fillId="2" borderId="0" xfId="0" applyFont="1" applyFill="1" applyAlignment="1">
      <alignment horizontal="left" vertical="center" indent="1"/>
    </xf>
    <xf numFmtId="0" fontId="0" fillId="7" borderId="0" xfId="0" applyFill="1">
      <alignment vertical="center"/>
    </xf>
    <xf numFmtId="0" fontId="0" fillId="2" borderId="0" xfId="0" applyFont="1" applyFill="1" applyBorder="1" applyAlignment="1">
      <alignment horizontal="left" vertical="center" wrapText="1" indent="1"/>
    </xf>
    <xf numFmtId="0" fontId="0" fillId="7" borderId="0" xfId="0" applyNumberFormat="1" applyFill="1">
      <alignment vertical="center"/>
    </xf>
    <xf numFmtId="0" fontId="6" fillId="8" borderId="0" xfId="0" applyNumberFormat="1" applyFont="1" applyFill="1" applyBorder="1" applyAlignment="1">
      <alignment horizontal="left" indent="1"/>
    </xf>
    <xf numFmtId="164" fontId="0" fillId="7" borderId="0" xfId="0" applyNumberFormat="1" applyFill="1">
      <alignment vertical="center"/>
    </xf>
    <xf numFmtId="14" fontId="0" fillId="2" borderId="0" xfId="0" applyNumberFormat="1" applyFont="1" applyFill="1" applyBorder="1" applyAlignment="1">
      <alignment horizontal="left" vertical="center" indent="1"/>
    </xf>
    <xf numFmtId="14" fontId="0" fillId="7" borderId="0" xfId="0" applyNumberFormat="1" applyFill="1">
      <alignment vertical="center"/>
    </xf>
    <xf numFmtId="165" fontId="0" fillId="2" borderId="0" xfId="0" applyNumberFormat="1" applyFont="1" applyFill="1" applyBorder="1" applyAlignment="1">
      <alignment horizontal="left" vertical="center" indent="1"/>
    </xf>
    <xf numFmtId="0" fontId="1" fillId="7" borderId="0" xfId="1" applyNumberFormat="1" applyAlignment="1">
      <alignment horizontal="left" wrapText="1" indent="1"/>
    </xf>
    <xf numFmtId="0" fontId="9" fillId="2" borderId="1" xfId="2" applyFont="1" applyFill="1" applyBorder="1" applyAlignment="1">
      <alignment horizontal="center" vertical="center"/>
    </xf>
    <xf numFmtId="0" fontId="9" fillId="2" borderId="0" xfId="2" applyFont="1" applyFill="1" applyBorder="1" applyAlignment="1">
      <alignment horizontal="center" vertical="center"/>
    </xf>
    <xf numFmtId="0" fontId="9" fillId="2" borderId="2" xfId="2" applyFont="1" applyFill="1" applyBorder="1" applyAlignment="1">
      <alignment horizontal="center" vertical="center"/>
    </xf>
    <xf numFmtId="0" fontId="9" fillId="2" borderId="4" xfId="2" applyFont="1" applyFill="1" applyBorder="1" applyAlignment="1">
      <alignment horizontal="center" vertical="center"/>
    </xf>
    <xf numFmtId="0" fontId="9" fillId="2" borderId="5" xfId="2" applyFont="1" applyFill="1" applyBorder="1" applyAlignment="1">
      <alignment horizontal="center" vertical="center"/>
    </xf>
    <xf numFmtId="0" fontId="9" fillId="2" borderId="6" xfId="2" applyFont="1" applyFill="1" applyBorder="1" applyAlignment="1">
      <alignment horizontal="center" vertical="center"/>
    </xf>
    <xf numFmtId="0" fontId="13" fillId="7" borderId="10" xfId="0" applyFont="1" applyBorder="1" applyAlignment="1">
      <alignment horizontal="center"/>
    </xf>
  </cellXfs>
  <cellStyles count="6"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Normal" xfId="0" builtinId="0" customBuiltin="1"/>
    <cellStyle name="Title" xfId="1" builtinId="15" customBuiltin="1"/>
  </cellStyles>
  <dxfs count="5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3"/>
        <name val="Segoe UI"/>
        <scheme val="minor"/>
      </font>
      <fill>
        <patternFill patternType="solid">
          <fgColor indexed="64"/>
          <bgColor theme="0"/>
        </patternFill>
      </fill>
      <alignment horizontal="left" vertical="center" textRotation="0" wrapText="0" indent="1" justifyLastLine="0" shrinkToFit="0" readingOrder="0"/>
      <border diagonalUp="0" diagonalDown="0" outline="0">
        <left/>
        <right/>
        <top/>
        <bottom/>
      </border>
    </dxf>
    <dxf>
      <fill>
        <patternFill patternType="solid">
          <fgColor indexed="64"/>
          <bgColor theme="0"/>
        </patternFill>
      </fill>
      <alignment horizontal="left" vertical="center" textRotation="0" wrapText="1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3"/>
        <name val="Segoe UI"/>
        <scheme val="minor"/>
      </font>
      <fill>
        <patternFill patternType="solid">
          <fgColor indexed="64"/>
          <bgColor theme="2"/>
        </patternFill>
      </fill>
      <border diagonalUp="0" diagonalDown="0" outline="0">
        <left/>
        <right/>
        <top style="thin">
          <color theme="2"/>
        </top>
        <bottom style="thin">
          <color theme="2"/>
        </bottom>
      </border>
    </dxf>
    <dxf>
      <fill>
        <patternFill patternType="solid">
          <fgColor indexed="64"/>
          <bgColor theme="2"/>
        </patternFill>
      </fill>
      <border diagonalUp="0" diagonalDown="0" outline="0">
        <left/>
        <right/>
        <top style="thin">
          <color theme="2"/>
        </top>
        <bottom style="thin">
          <color theme="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3"/>
        <name val="Segoe UI"/>
        <scheme val="minor"/>
      </font>
      <fill>
        <patternFill patternType="solid">
          <fgColor indexed="64"/>
          <bgColor theme="0"/>
        </patternFill>
      </fill>
      <border diagonalUp="0" diagonalDown="0" outline="0">
        <left/>
        <right/>
        <top/>
        <bottom/>
      </border>
    </dxf>
    <dxf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3"/>
        <name val="Segoe U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3"/>
        <name val="Segoe UI"/>
        <scheme val="minor"/>
      </font>
      <numFmt numFmtId="1" formatCode="0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3"/>
        <name val="Segoe UI"/>
        <scheme val="minor"/>
      </font>
      <numFmt numFmtId="1" formatCode="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3"/>
        <name val="Segoe UI"/>
        <scheme val="minor"/>
      </font>
      <fill>
        <patternFill patternType="solid">
          <fgColor indexed="64"/>
          <bgColor theme="0"/>
        </patternFill>
      </fill>
      <border diagonalUp="0" diagonalDown="0" outline="0">
        <left/>
        <right/>
        <top/>
        <bottom/>
      </border>
    </dxf>
    <dxf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3"/>
        <name val="Segoe UI"/>
        <scheme val="minor"/>
      </font>
      <fill>
        <patternFill patternType="solid">
          <fgColor indexed="64"/>
          <bgColor theme="2"/>
        </patternFill>
      </fill>
      <border diagonalUp="0" diagonalDown="0" outline="0">
        <left/>
        <right/>
        <top style="thin">
          <color theme="2"/>
        </top>
        <bottom style="thin">
          <color theme="2"/>
        </bottom>
      </border>
    </dxf>
    <dxf>
      <border diagonalUp="0" diagonalDown="0">
        <left/>
        <right/>
        <top style="thin">
          <color theme="2"/>
        </top>
        <bottom style="thin">
          <color theme="2"/>
        </bottom>
        <vertical/>
        <horizontal style="thin">
          <color theme="2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3"/>
        <name val="Segoe UI"/>
        <scheme val="minor"/>
      </font>
      <fill>
        <patternFill patternType="solid">
          <fgColor indexed="64"/>
          <bgColor theme="0"/>
        </patternFill>
      </fill>
      <border diagonalUp="0" diagonalDown="0" outline="0">
        <left/>
        <right/>
        <top/>
        <bottom/>
      </border>
    </dxf>
    <dxf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3"/>
        <name val="Segoe UI"/>
        <scheme val="minor"/>
      </font>
      <numFmt numFmtId="1" formatCode="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3"/>
        <name val="Segoe UI"/>
        <scheme val="minor"/>
      </font>
      <numFmt numFmtId="1" formatCode="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3"/>
        <name val="Segoe UI"/>
        <scheme val="minor"/>
      </font>
      <numFmt numFmtId="1" formatCode="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3"/>
        <name val="Segoe UI"/>
        <scheme val="minor"/>
      </font>
      <fill>
        <patternFill patternType="solid">
          <fgColor indexed="64"/>
          <bgColor theme="0"/>
        </patternFill>
      </fill>
      <border diagonalUp="0" diagonalDown="0" outline="0">
        <left/>
        <right/>
        <top/>
        <bottom/>
      </border>
    </dxf>
    <dxf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3"/>
        <name val="Segoe UI"/>
        <scheme val="minor"/>
      </font>
      <fill>
        <patternFill patternType="solid">
          <fgColor indexed="64"/>
          <bgColor theme="2"/>
        </patternFill>
      </fill>
      <border diagonalUp="0" diagonalDown="0" outline="0">
        <left/>
        <right/>
        <top style="thin">
          <color theme="2"/>
        </top>
        <bottom style="thin">
          <color theme="2"/>
        </bottom>
      </border>
    </dxf>
    <dxf>
      <fill>
        <patternFill patternType="solid">
          <fgColor indexed="64"/>
          <bgColor theme="2"/>
        </patternFill>
      </fill>
      <border diagonalUp="0" diagonalDown="0" outline="0">
        <left/>
        <right/>
        <top style="thin">
          <color theme="2"/>
        </top>
        <bottom style="thin">
          <color theme="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3"/>
        <name val="Segoe UI"/>
        <scheme val="minor"/>
      </font>
      <fill>
        <patternFill patternType="solid">
          <fgColor indexed="64"/>
          <bgColor theme="0"/>
        </patternFill>
      </fill>
      <border diagonalUp="0" diagonalDown="0" outline="0">
        <left/>
        <right/>
        <top/>
        <bottom/>
      </border>
    </dxf>
    <dxf>
      <fill>
        <patternFill patternType="solid">
          <fgColor indexed="64"/>
          <bgColor theme="0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3"/>
        <name val="Segoe UI"/>
        <scheme val="minor"/>
      </font>
      <fill>
        <patternFill patternType="solid">
          <fgColor indexed="64"/>
          <bgColor theme="0"/>
        </patternFill>
      </fill>
      <border diagonalUp="0" diagonalDown="0" outline="0">
        <left/>
        <right/>
        <top/>
        <bottom/>
      </border>
    </dxf>
    <dxf>
      <numFmt numFmtId="165" formatCode="h:mm;@"/>
      <fill>
        <patternFill patternType="solid">
          <fgColor indexed="64"/>
          <bgColor theme="0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3"/>
        <name val="Segoe UI"/>
        <scheme val="minor"/>
      </font>
      <fill>
        <patternFill patternType="solid">
          <fgColor indexed="64"/>
          <bgColor theme="0"/>
        </patternFill>
      </fill>
      <alignment horizontal="left" vertical="center" textRotation="0" wrapText="0" indent="1" justifyLastLine="0" shrinkToFit="0" readingOrder="0"/>
      <border diagonalUp="0" diagonalDown="0" outline="0">
        <left/>
        <right/>
        <top/>
        <bottom/>
      </border>
    </dxf>
    <dxf>
      <numFmt numFmtId="166" formatCode="yyyy/mm/dd"/>
      <fill>
        <patternFill patternType="solid">
          <fgColor indexed="64"/>
          <bgColor theme="0"/>
        </patternFill>
      </fill>
      <alignment horizontal="lef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0"/>
        <name val="Segoe UI"/>
        <scheme val="major"/>
      </font>
    </dxf>
    <dxf>
      <font>
        <color theme="6"/>
      </font>
    </dxf>
    <dxf>
      <font>
        <color theme="4"/>
      </font>
    </dxf>
    <dxf>
      <font>
        <color theme="6"/>
      </font>
      <fill>
        <patternFill patternType="none">
          <bgColor auto="1"/>
        </patternFill>
      </fill>
    </dxf>
    <dxf>
      <font>
        <color theme="5"/>
      </font>
    </dxf>
    <dxf>
      <font>
        <color theme="5"/>
      </font>
    </dxf>
    <dxf>
      <font>
        <color theme="6"/>
      </font>
    </dxf>
    <dxf>
      <font>
        <color theme="5" tint="-0.24994659260841701"/>
      </font>
    </dxf>
    <dxf>
      <font>
        <color theme="6"/>
      </font>
    </dxf>
    <dxf>
      <font>
        <color theme="5" tint="-0.24994659260841701"/>
      </font>
    </dxf>
    <dxf>
      <font>
        <color theme="6"/>
      </font>
    </dxf>
    <dxf>
      <font>
        <color theme="6"/>
      </font>
    </dxf>
    <dxf>
      <font>
        <color theme="4"/>
      </font>
    </dxf>
    <dxf>
      <font>
        <color theme="5" tint="-0.24994659260841701"/>
      </font>
    </dxf>
    <dxf>
      <font>
        <b/>
        <i val="0"/>
        <color theme="3"/>
      </font>
    </dxf>
    <dxf>
      <font>
        <b/>
        <i val="0"/>
        <color theme="3"/>
      </font>
      <border>
        <top/>
      </border>
    </dxf>
    <dxf>
      <fill>
        <patternFill patternType="solid">
          <bgColor theme="2"/>
        </patternFill>
      </fill>
      <border>
        <top/>
        <bottom style="thin">
          <color theme="0" tint="-0.14996795556505021"/>
        </bottom>
        <horizontal style="thin">
          <color theme="0" tint="-0.14996795556505021"/>
        </horizontal>
      </border>
    </dxf>
  </dxfs>
  <tableStyles count="1" defaultTableStyle="Contrôleur de tension artérielle et de glycémie" defaultPivotStyle="PivotStyleLight15">
    <tableStyle name="Contrôleur de tension artérielle et de glycémie" pivot="0" count="3">
      <tableStyleElement type="wholeTable" dxfId="50"/>
      <tableStyleElement type="headerRow" dxfId="49"/>
      <tableStyleElement type="totalRow" dxfId="48"/>
    </tableStyle>
  </tableStyles>
  <colors>
    <mruColors>
      <color rgb="FFFF6D6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ensionArtérielleEtGlycémie" displayName="TensionArtérielleEtGlycémie" ref="A8:Q14" headerRowDxfId="34">
  <tableColumns count="17">
    <tableColumn id="1" name="Date" totalsRowLabel="Averages" dataDxfId="33" totalsRowDxfId="32"/>
    <tableColumn id="2" name="Heure" dataDxfId="31" totalsRowDxfId="30"/>
    <tableColumn id="3" name="Événement" dataDxfId="29" totalsRowDxfId="28"/>
    <tableColumn id="12" name="Vide 1" dataDxfId="27" totalsRowDxfId="26"/>
    <tableColumn id="15" name="Vide 2" dataDxfId="25" totalsRowDxfId="24"/>
    <tableColumn id="4" name="Systole" totalsRowFunction="average" dataDxfId="23" totalsRowDxfId="22"/>
    <tableColumn id="5" name="Diastole" totalsRowFunction="average" dataDxfId="21" totalsRowDxfId="20"/>
    <tableColumn id="6" name="Fréquence cardiaque" totalsRowFunction="average" dataDxfId="19" totalsRowDxfId="18"/>
    <tableColumn id="16" name="Vide 3" dataDxfId="17" totalsRowDxfId="16"/>
    <tableColumn id="17" name="Vide 4" dataDxfId="15" totalsRowDxfId="14"/>
    <tableColumn id="13" name="         " dataDxfId="13" totalsRowDxfId="12"/>
    <tableColumn id="10" name="Glucose" totalsRowFunction="average" dataDxfId="11" totalsRowDxfId="10"/>
    <tableColumn id="7" name="Niveau" dataDxfId="9" totalsRowDxfId="8">
      <calculatedColumnFormula>TensionArtérielleEtGlycémie[[#This Row],[Glucose]]</calculatedColumnFormula>
    </tableColumn>
    <tableColumn id="9" name="État" dataDxfId="7" totalsRowDxfId="6"/>
    <tableColumn id="18" name="Vide 5" dataDxfId="5" totalsRowDxfId="4"/>
    <tableColumn id="14" name="Vide 6" dataDxfId="3" totalsRowDxfId="2"/>
    <tableColumn id="8" name="Notes" dataDxfId="1" totalsRowDxfId="0"/>
  </tableColumns>
  <tableStyleInfo name="Contrôleur de tension artérielle et de glycémie" showFirstColumn="0" showLastColumn="0" showRowStripes="1" showColumnStripes="0"/>
  <extLst>
    <ext xmlns:x14="http://schemas.microsoft.com/office/spreadsheetml/2009/9/main" uri="{504A1905-F514-4f6f-8877-14C23A59335A}">
      <x14:table altText="Suivi de la tension artérielle et de la glycémie" altTextSummary="Liste de données relatives à la tension artérielle et à la glycémie ainsi que la date, l’heure et l’événement qui s’est produit, par exemple, avant un repas, quand les données ont été recueillies. "/>
    </ext>
  </extLst>
</table>
</file>

<file path=xl/theme/theme1.xml><?xml version="1.0" encoding="utf-8"?>
<a:theme xmlns:a="http://schemas.openxmlformats.org/drawingml/2006/main" name="Office Theme">
  <a:themeElements>
    <a:clrScheme name="Blood Pressure &amp; Glucose">
      <a:dk1>
        <a:sysClr val="windowText" lastClr="000000"/>
      </a:dk1>
      <a:lt1>
        <a:sysClr val="window" lastClr="FFFFFF"/>
      </a:lt1>
      <a:dk2>
        <a:srgbClr val="4A4A62"/>
      </a:dk2>
      <a:lt2>
        <a:srgbClr val="F2F2F2"/>
      </a:lt2>
      <a:accent1>
        <a:srgbClr val="32A7CB"/>
      </a:accent1>
      <a:accent2>
        <a:srgbClr val="FBAD16"/>
      </a:accent2>
      <a:accent3>
        <a:srgbClr val="A9142D"/>
      </a:accent3>
      <a:accent4>
        <a:srgbClr val="4BAA44"/>
      </a:accent4>
      <a:accent5>
        <a:srgbClr val="EC711F"/>
      </a:accent5>
      <a:accent6>
        <a:srgbClr val="97669D"/>
      </a:accent6>
      <a:hlink>
        <a:srgbClr val="00AFDB"/>
      </a:hlink>
      <a:folHlink>
        <a:srgbClr val="97669D"/>
      </a:folHlink>
    </a:clrScheme>
    <a:fontScheme name="Blood Pressure Tracker">
      <a:majorFont>
        <a:latin typeface="Segoe UI"/>
        <a:ea typeface=""/>
        <a:cs typeface=""/>
      </a:majorFont>
      <a:minorFont>
        <a:latin typeface="Segoe U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theme="5"/>
    <pageSetUpPr autoPageBreaks="0" fitToPage="1"/>
  </sheetPr>
  <dimension ref="A1:R14"/>
  <sheetViews>
    <sheetView showGridLines="0" tabSelected="1" zoomScaleNormal="100" workbookViewId="0"/>
  </sheetViews>
  <sheetFormatPr defaultColWidth="9.109375" defaultRowHeight="26.25" customHeight="1" x14ac:dyDescent="0.35"/>
  <cols>
    <col min="1" max="1" width="15.44140625" style="46" customWidth="1"/>
    <col min="2" max="2" width="14.109375" style="40" customWidth="1"/>
    <col min="3" max="3" width="24.44140625" style="40" customWidth="1"/>
    <col min="4" max="5" width="1.33203125" style="40" customWidth="1"/>
    <col min="6" max="8" width="19.109375" style="40" customWidth="1"/>
    <col min="9" max="9" width="1.33203125" style="40" customWidth="1"/>
    <col min="10" max="10" width="1.109375" style="40" customWidth="1"/>
    <col min="11" max="11" width="1.33203125" style="40" customWidth="1"/>
    <col min="12" max="14" width="19.109375" style="40" customWidth="1"/>
    <col min="15" max="16" width="1.33203125" style="40" customWidth="1"/>
    <col min="17" max="17" width="35.5546875" style="40" customWidth="1"/>
    <col min="18" max="18" width="1" style="40" customWidth="1"/>
    <col min="19" max="16384" width="9.109375" style="40"/>
  </cols>
  <sheetData>
    <row r="1" spans="1:18" ht="26.25" customHeight="1" x14ac:dyDescent="0.3">
      <c r="A1" s="44"/>
      <c r="B1" s="42"/>
      <c r="C1" s="42"/>
      <c r="E1" s="33"/>
      <c r="F1" s="55" t="s">
        <v>0</v>
      </c>
      <c r="G1" s="55"/>
      <c r="H1" s="55"/>
      <c r="I1" s="55"/>
      <c r="J1" s="55"/>
      <c r="K1" s="55"/>
      <c r="L1" s="55"/>
      <c r="M1" s="55"/>
      <c r="N1" s="55"/>
      <c r="O1" s="33"/>
      <c r="Q1" s="38" t="s">
        <v>1</v>
      </c>
      <c r="R1" s="40" t="s">
        <v>2</v>
      </c>
    </row>
    <row r="2" spans="1:18" ht="7.5" customHeight="1" x14ac:dyDescent="0.3">
      <c r="A2" s="44"/>
      <c r="B2" s="42"/>
      <c r="C2" s="42"/>
      <c r="E2" s="34"/>
      <c r="F2" s="32"/>
      <c r="G2" s="32"/>
      <c r="H2" s="32"/>
      <c r="I2" s="32"/>
      <c r="J2" s="32"/>
      <c r="K2" s="32"/>
      <c r="L2" s="32"/>
      <c r="M2" s="32"/>
      <c r="N2" s="32"/>
      <c r="O2" s="35"/>
      <c r="Q2" s="37"/>
      <c r="R2" s="40" t="s">
        <v>2</v>
      </c>
    </row>
    <row r="3" spans="1:18" ht="3.75" customHeight="1" x14ac:dyDescent="0.35">
      <c r="A3" s="44"/>
      <c r="B3" s="42"/>
      <c r="C3" s="42"/>
      <c r="E3" s="36"/>
      <c r="F3" s="32"/>
      <c r="G3" s="32"/>
      <c r="H3" s="32"/>
      <c r="I3" s="32"/>
      <c r="J3" s="32"/>
      <c r="K3" s="32"/>
      <c r="L3" s="32"/>
      <c r="M3" s="32"/>
      <c r="N3" s="32"/>
      <c r="O3" s="36"/>
    </row>
    <row r="4" spans="1:18" ht="35.1" customHeight="1" thickBot="1" x14ac:dyDescent="0.75">
      <c r="A4" s="48" t="s">
        <v>3</v>
      </c>
      <c r="B4" s="48"/>
      <c r="C4" s="48"/>
      <c r="D4" s="20"/>
      <c r="E4" s="9"/>
      <c r="F4" s="52" t="s">
        <v>4</v>
      </c>
      <c r="G4" s="53"/>
      <c r="H4" s="54"/>
      <c r="I4" s="1"/>
      <c r="J4" s="21"/>
      <c r="K4" s="1"/>
      <c r="L4" s="49" t="s">
        <v>5</v>
      </c>
      <c r="M4" s="50"/>
      <c r="N4" s="51"/>
      <c r="O4" s="1"/>
      <c r="P4" s="21"/>
      <c r="Q4" s="39" t="str">
        <f>CONCATENATE("Systole : ",TEXT(SUBTOTAL(101,TensionArtérielleEtGlycémie[Systole]),"0"))</f>
        <v>Systole : 143</v>
      </c>
    </row>
    <row r="5" spans="1:18" ht="35.1" customHeight="1" thickTop="1" thickBot="1" x14ac:dyDescent="0.75">
      <c r="A5" s="48"/>
      <c r="B5" s="48"/>
      <c r="C5" s="48"/>
      <c r="D5" s="20"/>
      <c r="E5" s="11"/>
      <c r="F5" s="10">
        <v>120</v>
      </c>
      <c r="G5" s="6" t="s">
        <v>6</v>
      </c>
      <c r="H5" s="12">
        <v>142</v>
      </c>
      <c r="I5" s="2"/>
      <c r="J5" s="21"/>
      <c r="K5" s="2"/>
      <c r="L5" s="8">
        <v>70</v>
      </c>
      <c r="M5" s="3">
        <v>100</v>
      </c>
      <c r="N5" s="5">
        <v>150</v>
      </c>
      <c r="O5" s="2"/>
      <c r="P5" s="21"/>
      <c r="Q5" s="39" t="str">
        <f>CONCATENATE("Diastole : ",TEXT(SUBTOTAL(101,TensionArtérielleEtGlycémie[Diastole]),"0"))</f>
        <v>Diastole : 82</v>
      </c>
    </row>
    <row r="6" spans="1:18" ht="35.1" customHeight="1" thickTop="1" thickBot="1" x14ac:dyDescent="0.75">
      <c r="A6" s="48"/>
      <c r="B6" s="48"/>
      <c r="C6" s="48"/>
      <c r="D6" s="20"/>
      <c r="E6" s="11"/>
      <c r="F6" s="10">
        <v>80</v>
      </c>
      <c r="G6" s="6" t="s">
        <v>7</v>
      </c>
      <c r="H6" s="12">
        <v>90</v>
      </c>
      <c r="I6" s="2"/>
      <c r="J6" s="21"/>
      <c r="K6" s="2"/>
      <c r="L6" s="31" t="s">
        <v>8</v>
      </c>
      <c r="M6" s="31" t="s">
        <v>9</v>
      </c>
      <c r="N6" s="31" t="s">
        <v>10</v>
      </c>
      <c r="O6" s="2"/>
      <c r="P6" s="21"/>
      <c r="Q6" s="39" t="str">
        <f>CONCATENATE("Fréquence cardiaque : ",TEXT(SUBTOTAL(101,TensionArtérielleEtGlycémie[Fréquence cardiaque]),"0"))</f>
        <v>Fréquence cardiaque : 72</v>
      </c>
    </row>
    <row r="7" spans="1:18" ht="19.5" customHeight="1" thickTop="1" x14ac:dyDescent="0.35">
      <c r="A7" s="44"/>
      <c r="B7" s="42"/>
      <c r="C7" s="42"/>
      <c r="D7" s="21"/>
      <c r="E7" s="2"/>
      <c r="F7" s="30" t="s">
        <v>11</v>
      </c>
      <c r="G7" s="7"/>
      <c r="H7" s="30" t="s">
        <v>12</v>
      </c>
      <c r="I7" s="2"/>
      <c r="J7" s="21"/>
      <c r="K7" s="2"/>
      <c r="L7" s="2"/>
      <c r="M7" s="4"/>
      <c r="N7" s="2"/>
      <c r="O7" s="2"/>
      <c r="P7" s="21"/>
      <c r="Q7" s="39" t="str">
        <f>CONCATENATE("Glucose : ",TEXT(SUBTOTAL(101,TensionArtérielleEtGlycémie[Glucose]),"0"))</f>
        <v>Glucose : 114</v>
      </c>
    </row>
    <row r="8" spans="1:18" ht="26.25" customHeight="1" x14ac:dyDescent="0.35">
      <c r="A8" s="43" t="s">
        <v>13</v>
      </c>
      <c r="B8" s="43" t="s">
        <v>14</v>
      </c>
      <c r="C8" s="43" t="s">
        <v>15</v>
      </c>
      <c r="D8" s="23" t="s">
        <v>16</v>
      </c>
      <c r="E8" s="24" t="s">
        <v>17</v>
      </c>
      <c r="F8" s="25" t="s">
        <v>18</v>
      </c>
      <c r="G8" s="25" t="s">
        <v>19</v>
      </c>
      <c r="H8" s="26" t="s">
        <v>20</v>
      </c>
      <c r="I8" s="27" t="s">
        <v>21</v>
      </c>
      <c r="J8" s="28" t="s">
        <v>22</v>
      </c>
      <c r="K8" s="27" t="s">
        <v>23</v>
      </c>
      <c r="L8" s="26" t="s">
        <v>24</v>
      </c>
      <c r="M8" s="29" t="s">
        <v>25</v>
      </c>
      <c r="N8" s="26" t="s">
        <v>26</v>
      </c>
      <c r="O8" s="27" t="s">
        <v>27</v>
      </c>
      <c r="P8" s="28" t="s">
        <v>28</v>
      </c>
      <c r="Q8" s="22" t="s">
        <v>29</v>
      </c>
    </row>
    <row r="9" spans="1:18" ht="26.25" customHeight="1" x14ac:dyDescent="0.35">
      <c r="A9" s="45" t="s">
        <v>30</v>
      </c>
      <c r="B9" s="47">
        <v>0.25</v>
      </c>
      <c r="C9" s="13" t="s">
        <v>31</v>
      </c>
      <c r="D9" s="18"/>
      <c r="E9" s="13"/>
      <c r="F9" s="15">
        <v>120</v>
      </c>
      <c r="G9" s="15">
        <v>79</v>
      </c>
      <c r="H9" s="15">
        <v>72</v>
      </c>
      <c r="I9" s="14"/>
      <c r="J9" s="19"/>
      <c r="K9" s="14"/>
      <c r="L9" s="15">
        <v>55</v>
      </c>
      <c r="M9" s="16">
        <f>TensionArtérielleEtGlycémie[[#This Row],[Glucose]]</f>
        <v>55</v>
      </c>
      <c r="N9" s="15" t="str">
        <f>IF(TensionArtérielleEtGlycémie[[#This Row],[Niveau]]="","",IF(TensionArtérielleEtGlycémie[[#This Row],[Niveau]]&lt;=GFaible,"Faible",IF(AND(TensionArtérielleEtGlycémie[[#This Row],[Niveau]]&gt;GFaible,TensionArtérielleEtGlycémie[[#This Row],[Niveau]]&lt;GÉlevé),"Normal","Élevé")))</f>
        <v>Faible</v>
      </c>
      <c r="O9" s="14"/>
      <c r="P9" s="19"/>
      <c r="Q9" s="41"/>
    </row>
    <row r="10" spans="1:18" ht="26.25" customHeight="1" x14ac:dyDescent="0.35">
      <c r="A10" s="45" t="s">
        <v>30</v>
      </c>
      <c r="B10" s="47">
        <v>0.29166666666666669</v>
      </c>
      <c r="C10" s="13" t="s">
        <v>32</v>
      </c>
      <c r="D10" s="18"/>
      <c r="E10" s="13"/>
      <c r="F10" s="15">
        <v>120</v>
      </c>
      <c r="G10" s="15">
        <v>80</v>
      </c>
      <c r="H10" s="15">
        <v>74</v>
      </c>
      <c r="I10" s="14"/>
      <c r="J10" s="19"/>
      <c r="K10" s="14"/>
      <c r="L10" s="15">
        <v>70</v>
      </c>
      <c r="M10" s="16">
        <f>TensionArtérielleEtGlycémie[[#This Row],[Glucose]]</f>
        <v>70</v>
      </c>
      <c r="N10" s="17" t="str">
        <f>IF(TensionArtérielleEtGlycémie[[#This Row],[Niveau]]="","",IF(TensionArtérielleEtGlycémie[[#This Row],[Niveau]]&lt;=GFaible,"Faible",IF(AND(TensionArtérielleEtGlycémie[[#This Row],[Niveau]]&gt;GFaible,TensionArtérielleEtGlycémie[[#This Row],[Niveau]]&lt;GÉlevé),"Normal","Élevé")))</f>
        <v>Faible</v>
      </c>
      <c r="O10" s="14"/>
      <c r="P10" s="19"/>
      <c r="Q10" s="41"/>
    </row>
    <row r="11" spans="1:18" ht="26.25" customHeight="1" x14ac:dyDescent="0.35">
      <c r="A11" s="45" t="s">
        <v>30</v>
      </c>
      <c r="B11" s="47">
        <v>0.375</v>
      </c>
      <c r="C11" s="13" t="s">
        <v>33</v>
      </c>
      <c r="D11" s="18"/>
      <c r="E11" s="13"/>
      <c r="F11" s="15">
        <v>123</v>
      </c>
      <c r="G11" s="15">
        <v>80</v>
      </c>
      <c r="H11" s="15">
        <v>75</v>
      </c>
      <c r="I11" s="14"/>
      <c r="J11" s="19"/>
      <c r="K11" s="14"/>
      <c r="L11" s="15">
        <v>80</v>
      </c>
      <c r="M11" s="16">
        <f>TensionArtérielleEtGlycémie[[#This Row],[Glucose]]</f>
        <v>80</v>
      </c>
      <c r="N11" s="17" t="str">
        <f>IF(TensionArtérielleEtGlycémie[[#This Row],[Niveau]]="","",IF(TensionArtérielleEtGlycémie[[#This Row],[Niveau]]&lt;=GFaible,"Faible",IF(AND(TensionArtérielleEtGlycémie[[#This Row],[Niveau]]&gt;GFaible,TensionArtérielleEtGlycémie[[#This Row],[Niveau]]&lt;GÉlevé),"Normal","Élevé")))</f>
        <v>Normal</v>
      </c>
      <c r="O11" s="14"/>
      <c r="P11" s="19"/>
      <c r="Q11" s="41"/>
    </row>
    <row r="12" spans="1:18" ht="26.25" customHeight="1" x14ac:dyDescent="0.35">
      <c r="A12" s="45" t="s">
        <v>30</v>
      </c>
      <c r="B12" s="47">
        <v>0.41666666666666669</v>
      </c>
      <c r="C12" s="13" t="s">
        <v>34</v>
      </c>
      <c r="D12" s="18"/>
      <c r="E12" s="13"/>
      <c r="F12" s="15">
        <v>143</v>
      </c>
      <c r="G12" s="15">
        <v>91</v>
      </c>
      <c r="H12" s="15">
        <v>75</v>
      </c>
      <c r="I12" s="14"/>
      <c r="J12" s="19"/>
      <c r="K12" s="14"/>
      <c r="L12" s="15">
        <v>190</v>
      </c>
      <c r="M12" s="16">
        <f>TensionArtérielleEtGlycémie[[#This Row],[Glucose]]</f>
        <v>190</v>
      </c>
      <c r="N12" s="17" t="str">
        <f>IF(TensionArtérielleEtGlycémie[[#This Row],[Niveau]]="","",IF(TensionArtérielleEtGlycémie[[#This Row],[Niveau]]&lt;=GFaible,"Faible",IF(AND(TensionArtérielleEtGlycémie[[#This Row],[Niveau]]&gt;GFaible,TensionArtérielleEtGlycémie[[#This Row],[Niveau]]&lt;GÉlevé),"Normal","Élevé")))</f>
        <v>Élevé</v>
      </c>
      <c r="O12" s="14"/>
      <c r="P12" s="19"/>
      <c r="Q12" s="41"/>
    </row>
    <row r="13" spans="1:18" ht="26.25" customHeight="1" x14ac:dyDescent="0.35">
      <c r="A13" s="45" t="s">
        <v>30</v>
      </c>
      <c r="B13" s="47">
        <v>0.5</v>
      </c>
      <c r="C13" s="13" t="s">
        <v>32</v>
      </c>
      <c r="D13" s="18"/>
      <c r="E13" s="13"/>
      <c r="F13" s="15">
        <v>180</v>
      </c>
      <c r="G13" s="15">
        <v>84</v>
      </c>
      <c r="H13" s="15">
        <v>70</v>
      </c>
      <c r="I13" s="14"/>
      <c r="J13" s="19"/>
      <c r="K13" s="14"/>
      <c r="L13" s="15">
        <v>140</v>
      </c>
      <c r="M13" s="16">
        <f>TensionArtérielleEtGlycémie[[#This Row],[Glucose]]</f>
        <v>140</v>
      </c>
      <c r="N13" s="17" t="str">
        <f>IF(TensionArtérielleEtGlycémie[[#This Row],[Niveau]]="","",IF(TensionArtérielleEtGlycémie[[#This Row],[Niveau]]&lt;=GFaible,"Faible",IF(AND(TensionArtérielleEtGlycémie[[#This Row],[Niveau]]&gt;GFaible,TensionArtérielleEtGlycémie[[#This Row],[Niveau]]&lt;GÉlevé),"Normal","Élevé")))</f>
        <v>Normal</v>
      </c>
      <c r="O13" s="14"/>
      <c r="P13" s="19"/>
      <c r="Q13" s="41"/>
    </row>
    <row r="14" spans="1:18" ht="26.25" customHeight="1" x14ac:dyDescent="0.35">
      <c r="A14" s="45" t="s">
        <v>30</v>
      </c>
      <c r="B14" s="47">
        <v>0.625</v>
      </c>
      <c r="C14" s="13" t="s">
        <v>33</v>
      </c>
      <c r="D14" s="18"/>
      <c r="E14" s="13"/>
      <c r="F14" s="15">
        <v>170</v>
      </c>
      <c r="G14" s="15">
        <v>80</v>
      </c>
      <c r="H14" s="15">
        <v>68</v>
      </c>
      <c r="I14" s="14"/>
      <c r="J14" s="19"/>
      <c r="K14" s="14"/>
      <c r="L14" s="15">
        <v>150</v>
      </c>
      <c r="M14" s="16">
        <f>TensionArtérielleEtGlycémie[[#This Row],[Glucose]]</f>
        <v>150</v>
      </c>
      <c r="N14" s="17" t="str">
        <f>IF(TensionArtérielleEtGlycémie[[#This Row],[Niveau]]="","",IF(TensionArtérielleEtGlycémie[[#This Row],[Niveau]]&lt;=GFaible,"Faible",IF(AND(TensionArtérielleEtGlycémie[[#This Row],[Niveau]]&gt;GFaible,TensionArtérielleEtGlycémie[[#This Row],[Niveau]]&lt;GÉlevé),"Normal","Élevé")))</f>
        <v>Élevé</v>
      </c>
      <c r="O14" s="14"/>
      <c r="P14" s="19"/>
      <c r="Q14" s="41" t="s">
        <v>35</v>
      </c>
    </row>
  </sheetData>
  <mergeCells count="4">
    <mergeCell ref="A4:C6"/>
    <mergeCell ref="L4:N4"/>
    <mergeCell ref="F4:H4"/>
    <mergeCell ref="F1:N1"/>
  </mergeCells>
  <conditionalFormatting sqref="M9:M14">
    <cfRule type="dataBar" priority="18">
      <dataBar showValue="0">
        <cfvo type="num" val="0"/>
        <cfvo type="num" val="GÉlevé"/>
        <color theme="0" tint="-0.34998626667073579"/>
      </dataBar>
      <extLst>
        <ext xmlns:x14="http://schemas.microsoft.com/office/spreadsheetml/2009/9/main" uri="{B025F937-C7B1-47D3-B67F-A62EFF666E3E}">
          <x14:id>{0D8848C9-C23F-4391-92F4-6AC80D8BCDF3}</x14:id>
        </ext>
      </extLst>
    </cfRule>
  </conditionalFormatting>
  <conditionalFormatting sqref="N9:N14">
    <cfRule type="expression" dxfId="47" priority="9">
      <formula>$N9="Normal"</formula>
    </cfRule>
    <cfRule type="expression" dxfId="46" priority="10">
      <formula>$N9="Faible"</formula>
    </cfRule>
    <cfRule type="expression" dxfId="45" priority="17">
      <formula>$N9="Élevé"</formula>
    </cfRule>
  </conditionalFormatting>
  <conditionalFormatting sqref="F9:F14">
    <cfRule type="expression" dxfId="44" priority="12">
      <formula>$F9&gt;=SÉlevé</formula>
    </cfRule>
    <cfRule type="expression" dxfId="43" priority="14">
      <formula>AND(F9=SCible,G9=DCible)</formula>
    </cfRule>
  </conditionalFormatting>
  <conditionalFormatting sqref="G9:G14">
    <cfRule type="expression" dxfId="42" priority="11">
      <formula>$G9&gt;=DÉlevé</formula>
    </cfRule>
    <cfRule type="expression" dxfId="41" priority="13">
      <formula>AND(F9=SCible,G9=DCible)</formula>
    </cfRule>
  </conditionalFormatting>
  <conditionalFormatting sqref="Q5">
    <cfRule type="expression" dxfId="40" priority="5">
      <formula>ROUND(SUBTOTAL(101,$G$9:$G$14),0)&gt;=DÉlevé</formula>
    </cfRule>
    <cfRule type="expression" dxfId="39" priority="4">
      <formula>ROUND(SUBTOTAL(101,$G$9:$G$14),0)=DCible</formula>
    </cfRule>
  </conditionalFormatting>
  <conditionalFormatting sqref="Q4">
    <cfRule type="expression" dxfId="38" priority="6">
      <formula>ROUND(SUBTOTAL(101,$F$9:$F$14),0)=SCible</formula>
    </cfRule>
    <cfRule type="expression" dxfId="37" priority="7">
      <formula>ROUND(SUBTOTAL(101,$F$9:$F$14),0)&gt;=SÉlevé</formula>
    </cfRule>
  </conditionalFormatting>
  <conditionalFormatting sqref="Q7">
    <cfRule type="expression" dxfId="36" priority="1">
      <formula>ROUND(SUBTOTAL(101,$L$9:$L$14),0)&lt;=GFaible</formula>
    </cfRule>
    <cfRule type="expression" dxfId="35" priority="3">
      <formula>SUBTOTAL(101,$L$9:$L$14)&gt;=GÉlevé</formula>
    </cfRule>
  </conditionalFormatting>
  <pageMargins left="0.25" right="0.25" top="0.75" bottom="0.75" header="0.3" footer="0.3"/>
  <pageSetup paperSize="9" fitToHeight="0" orientation="landscape" r:id="rId1"/>
  <headerFooter differentFirst="1">
    <oddFooter>Page &amp;P of &amp;N</oddFooter>
  </headerFooter>
  <tableParts count="1">
    <tablePart r:id="rId2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0D8848C9-C23F-4391-92F4-6AC80D8BCDF3}">
            <x14:dataBar minLength="0" maxLength="100" gradient="0">
              <x14:cfvo type="num">
                <xm:f>0</xm:f>
              </x14:cfvo>
              <x14:cfvo type="num">
                <xm:f>GÉlevé</xm:f>
              </x14:cfvo>
              <x14:negativeFillColor rgb="FFFF0000"/>
              <x14:axisColor rgb="FF000000"/>
            </x14:dataBar>
          </x14:cfRule>
          <xm:sqref>M9:M14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8</vt:i4>
      </vt:variant>
    </vt:vector>
  </HeadingPairs>
  <TitlesOfParts>
    <vt:vector size="9" baseType="lpstr">
      <vt:lpstr>Tension artérielle et glycémie</vt:lpstr>
      <vt:lpstr>DCible</vt:lpstr>
      <vt:lpstr>DÉlevé</vt:lpstr>
      <vt:lpstr>GÉlevé</vt:lpstr>
      <vt:lpstr>GFaible</vt:lpstr>
      <vt:lpstr>GNormal</vt:lpstr>
      <vt:lpstr>'Tension artérielle et glycémie'!Print_Titles</vt:lpstr>
      <vt:lpstr>SCible</vt:lpstr>
      <vt:lpstr>SÉlevé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</dc:creator>
  <cp:lastModifiedBy>Agam PC</cp:lastModifiedBy>
  <cp:revision/>
  <dcterms:created xsi:type="dcterms:W3CDTF">2016-12-01T12:38:51Z</dcterms:created>
  <dcterms:modified xsi:type="dcterms:W3CDTF">2016-12-01T12:40:46Z</dcterms:modified>
</cp:coreProperties>
</file>