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workbookProtection workbookPassword="CE6F" lockStructure="1"/>
  <bookViews>
    <workbookView xWindow="11604" yWindow="-12" windowWidth="11448" windowHeight="10248"/>
  </bookViews>
  <sheets>
    <sheet name="Calendrier" sheetId="1" r:id="rId1"/>
    <sheet name="About" sheetId="5" r:id="rId2"/>
  </sheets>
  <definedNames>
    <definedName name="alya1">Calendrier!$AO$5</definedName>
    <definedName name="alya10">Calendrier!$AO$14</definedName>
    <definedName name="alya11">Calendrier!$AO$15</definedName>
    <definedName name="alya12">Calendrier!$AO$16</definedName>
    <definedName name="alya13">Calendrier!$AO$17</definedName>
    <definedName name="alya14">Calendrier!$AO$18</definedName>
    <definedName name="alya15">Calendrier!$AO$19</definedName>
    <definedName name="alya16">Calendrier!$AO$20</definedName>
    <definedName name="alya17">Calendrier!$AO$21</definedName>
    <definedName name="alya18">Calendrier!$AO$22</definedName>
    <definedName name="alya19">Calendrier!$AO$23</definedName>
    <definedName name="alya2">Calendrier!$AO$6</definedName>
    <definedName name="alya20">Calendrier!$AO$24</definedName>
    <definedName name="alya21">Calendrier!$AO$25</definedName>
    <definedName name="alya22">Calendrier!$AO$26</definedName>
    <definedName name="alya23">Calendrier!$AO$27</definedName>
    <definedName name="alya24">Calendrier!$AO$28</definedName>
    <definedName name="alya25">Calendrier!$AO$29</definedName>
    <definedName name="alya26">Calendrier!$AO$30</definedName>
    <definedName name="alya27">Calendrier!$AO$31</definedName>
    <definedName name="alya28">Calendrier!$AO$32</definedName>
    <definedName name="alya29">Calendrier!$AO$33</definedName>
    <definedName name="alya3">Calendrier!$AO$7</definedName>
    <definedName name="alya30">Calendrier!$AO$34</definedName>
    <definedName name="alya31">Calendrier!$AO$35</definedName>
    <definedName name="alya32">Calendrier!$AO$36</definedName>
    <definedName name="alya33">Calendrier!$AO$37</definedName>
    <definedName name="alya34">Calendrier!$AO$38</definedName>
    <definedName name="alya35">Calendrier!$AO$39</definedName>
    <definedName name="alya36">Calendrier!$AO$40</definedName>
    <definedName name="alya37">Calendrier!$AO$41</definedName>
    <definedName name="alya38">Calendrier!$AO$42</definedName>
    <definedName name="alya39">Calendrier!$AO$43</definedName>
    <definedName name="alya4">Calendrier!$AO$8</definedName>
    <definedName name="alya40">Calendrier!$AO$44</definedName>
    <definedName name="alya41">Calendrier!$AO$45</definedName>
    <definedName name="alya42">Calendrier!$AO$46</definedName>
    <definedName name="alya43">Calendrier!$AO$47</definedName>
    <definedName name="alya44">Calendrier!$AO$48</definedName>
    <definedName name="alya45">Calendrier!$AO$49</definedName>
    <definedName name="alya46">Calendrier!$AO$50</definedName>
    <definedName name="alya47">Calendrier!$AO$51</definedName>
    <definedName name="alya48">Calendrier!$AO$52</definedName>
    <definedName name="alya49">Calendrier!$AO$53</definedName>
    <definedName name="alya5">Calendrier!$AO$9</definedName>
    <definedName name="alya50">Calendrier!$AO$54</definedName>
    <definedName name="alya51">Calendrier!$AO$55</definedName>
    <definedName name="alya52">Calendrier!$AO$56</definedName>
    <definedName name="alya53">Calendrier!$AO$57</definedName>
    <definedName name="alya54">Calendrier!$AO$58</definedName>
    <definedName name="alya55">Calendrier!$AO$59</definedName>
    <definedName name="alya56">Calendrier!$AO$60</definedName>
    <definedName name="alya57">Calendrier!$AO$61</definedName>
    <definedName name="alya58">Calendrier!$AO$62</definedName>
    <definedName name="alya59">Calendrier!$AO$63</definedName>
    <definedName name="alya6">Calendrier!$AO$10</definedName>
    <definedName name="alya60">Calendrier!$AO$64</definedName>
    <definedName name="alya61">Calendrier!$AO$65</definedName>
    <definedName name="alya62">Calendrier!$AO$66</definedName>
    <definedName name="alya63">Calendrier!$AO$67</definedName>
    <definedName name="alya7">Calendrier!$AO$11</definedName>
    <definedName name="alya8">Calendrier!$AO$12</definedName>
    <definedName name="alya9">Calendrier!$AO$13</definedName>
    <definedName name="cinta1">Calendrier!$AN$5</definedName>
    <definedName name="cinta10">Calendrier!$AN$14</definedName>
    <definedName name="cinta11">Calendrier!$AN$15</definedName>
    <definedName name="cinta12">Calendrier!$AN$16</definedName>
    <definedName name="cinta13">Calendrier!$AN$17</definedName>
    <definedName name="cinta14">Calendrier!$AN$18</definedName>
    <definedName name="cinta15">Calendrier!$AN$19</definedName>
    <definedName name="cinta16">Calendrier!$AN$20</definedName>
    <definedName name="cinta17">Calendrier!$AN$21</definedName>
    <definedName name="cinta18">Calendrier!$AN$22</definedName>
    <definedName name="cinta19">Calendrier!$AN$23</definedName>
    <definedName name="cinta2">Calendrier!$AN$6</definedName>
    <definedName name="cinta20">Calendrier!$AN$24</definedName>
    <definedName name="cinta21">Calendrier!$AN$25</definedName>
    <definedName name="cinta22">Calendrier!$AN$26</definedName>
    <definedName name="cinta23">Calendrier!$AN$27</definedName>
    <definedName name="cinta24">Calendrier!$AN$28</definedName>
    <definedName name="cinta25">Calendrier!$AN$29</definedName>
    <definedName name="cinta26">Calendrier!$AN$30</definedName>
    <definedName name="cinta27">Calendrier!$AN$31</definedName>
    <definedName name="cinta28">Calendrier!$AN$32</definedName>
    <definedName name="cinta29">Calendrier!$AN$33</definedName>
    <definedName name="cinta3">Calendrier!$AN$7</definedName>
    <definedName name="cinta30">Calendrier!$AN$34</definedName>
    <definedName name="cinta31">Calendrier!$AN$35</definedName>
    <definedName name="cinta32">Calendrier!$AN$36</definedName>
    <definedName name="cinta33">Calendrier!$AN$37</definedName>
    <definedName name="cinta34">Calendrier!$AN$38</definedName>
    <definedName name="cinta35">Calendrier!$AN$39</definedName>
    <definedName name="cinta36">Calendrier!$AN$40</definedName>
    <definedName name="cinta37">Calendrier!$AN$41</definedName>
    <definedName name="cinta38">Calendrier!$AN$42</definedName>
    <definedName name="cinta39">Calendrier!$AN$43</definedName>
    <definedName name="cinta4">Calendrier!$AN$8</definedName>
    <definedName name="cinta40">Calendrier!$AN$44</definedName>
    <definedName name="cinta41">Calendrier!$AN$45</definedName>
    <definedName name="cinta42">Calendrier!$AN$46</definedName>
    <definedName name="cinta43">Calendrier!$AN$47</definedName>
    <definedName name="cinta44">Calendrier!$AN$48</definedName>
    <definedName name="cinta45">Calendrier!$AN$49</definedName>
    <definedName name="cinta46">Calendrier!$AN$50</definedName>
    <definedName name="cinta47">Calendrier!$AN$51</definedName>
    <definedName name="cinta48">Calendrier!$AN$52</definedName>
    <definedName name="cinta49">Calendrier!$AN$53</definedName>
    <definedName name="cinta5">Calendrier!$AN$9</definedName>
    <definedName name="cinta50">Calendrier!$AN$54</definedName>
    <definedName name="cinta51">Calendrier!$AN$55</definedName>
    <definedName name="cinta52">Calendrier!$AN$56</definedName>
    <definedName name="cinta53">Calendrier!$AN$57</definedName>
    <definedName name="cinta54">Calendrier!$AN$58</definedName>
    <definedName name="cinta55">Calendrier!$AN$59</definedName>
    <definedName name="cinta56">Calendrier!$AN$60</definedName>
    <definedName name="cinta57">Calendrier!$AN$61</definedName>
    <definedName name="cinta58">Calendrier!$AN$62</definedName>
    <definedName name="cinta59">Calendrier!$AN$63</definedName>
    <definedName name="cinta6">Calendrier!$AN$10</definedName>
    <definedName name="cinta60">Calendrier!$AN$64</definedName>
    <definedName name="cinta61">Calendrier!$AN$65</definedName>
    <definedName name="cinta62">Calendrier!$AN$66</definedName>
    <definedName name="cinta63">Calendrier!$AN$67</definedName>
    <definedName name="cinta7">Calendrier!$AN$11</definedName>
    <definedName name="cinta8">Calendrier!$AN$12</definedName>
    <definedName name="cinta9">Calendrier!$AN$13</definedName>
    <definedName name="Code1">Calendrier!$AJ$18</definedName>
    <definedName name="Code2">Calendrier!$AJ$19</definedName>
    <definedName name="Code3">Calendrier!$AJ$20</definedName>
    <definedName name="Code4">Calendrier!$AJ$21</definedName>
    <definedName name="Code5">Calendrier!$AJ$22</definedName>
    <definedName name="Code6">Calendrier!$AJ$23</definedName>
    <definedName name="Code7">Calendrier!$AJ$24</definedName>
    <definedName name="Code8">Calendrier!$AJ$25</definedName>
    <definedName name="ColDes">Calendrier!$AJ$27</definedName>
    <definedName name="MonthName">Calendrier!$AQ$4:$AQ$15</definedName>
    <definedName name="MonthNo">Calendrier!$AR$4:$AR$15</definedName>
    <definedName name="NoMonth">Calendrier!$AJ$11</definedName>
    <definedName name="_xlnm.Print_Area" localSheetId="0">Calendrier!$C$1:$AE$48</definedName>
    <definedName name="rangga1">Calendrier!$AM$5</definedName>
    <definedName name="rangga10">Calendrier!$AM$14</definedName>
    <definedName name="rangga11">Calendrier!$AM$15</definedName>
    <definedName name="rangga12">Calendrier!$AM$16</definedName>
    <definedName name="rangga13">Calendrier!$AM$17</definedName>
    <definedName name="rangga14">Calendrier!$AM$18</definedName>
    <definedName name="rangga15">Calendrier!$AM$19</definedName>
    <definedName name="rangga16">Calendrier!$AM$20</definedName>
    <definedName name="rangga17">Calendrier!$AM$21</definedName>
    <definedName name="rangga18">Calendrier!$AM$22</definedName>
    <definedName name="rangga19">Calendrier!$AM$23</definedName>
    <definedName name="rangga2">Calendrier!$AM$6</definedName>
    <definedName name="rangga20">Calendrier!$AM$24</definedName>
    <definedName name="rangga21">Calendrier!$AM$25</definedName>
    <definedName name="rangga22">Calendrier!$AM$26</definedName>
    <definedName name="rangga23">Calendrier!$AM$27</definedName>
    <definedName name="rangga24">Calendrier!$AM$28</definedName>
    <definedName name="rangga25">Calendrier!$AM$29</definedName>
    <definedName name="rangga26">Calendrier!$AM$30</definedName>
    <definedName name="rangga27">Calendrier!$AM$31</definedName>
    <definedName name="rangga28">Calendrier!$AM$32</definedName>
    <definedName name="rangga29">Calendrier!$AM$33</definedName>
    <definedName name="rangga3">Calendrier!$AM$7</definedName>
    <definedName name="rangga30">Calendrier!$AM$34</definedName>
    <definedName name="rangga31">Calendrier!$AM$35</definedName>
    <definedName name="rangga32">Calendrier!$AM$36</definedName>
    <definedName name="rangga33">Calendrier!$AM$37</definedName>
    <definedName name="rangga34">Calendrier!$AM$38</definedName>
    <definedName name="rangga35">Calendrier!$AM$39</definedName>
    <definedName name="rangga36">Calendrier!$AM$40</definedName>
    <definedName name="rangga37">Calendrier!$AM$41</definedName>
    <definedName name="rangga38">Calendrier!$AM$42</definedName>
    <definedName name="rangga39">Calendrier!$AM$43</definedName>
    <definedName name="rangga4">Calendrier!$AM$8</definedName>
    <definedName name="rangga40">Calendrier!$AM$44</definedName>
    <definedName name="rangga41">Calendrier!$AM$45</definedName>
    <definedName name="rangga42">Calendrier!$AM$46</definedName>
    <definedName name="rangga43">Calendrier!$AM$47</definedName>
    <definedName name="rangga44">Calendrier!$AM$48</definedName>
    <definedName name="rangga45">Calendrier!$AM$49</definedName>
    <definedName name="rangga46">Calendrier!$AM$50</definedName>
    <definedName name="rangga47">Calendrier!$AM$51</definedName>
    <definedName name="rangga48">Calendrier!$AM$52</definedName>
    <definedName name="rangga49">Calendrier!$AM$53</definedName>
    <definedName name="rangga5">Calendrier!$AM$9</definedName>
    <definedName name="rangga50">Calendrier!$AM$54</definedName>
    <definedName name="rangga51">Calendrier!$AM$55</definedName>
    <definedName name="rangga52">Calendrier!$AM$56</definedName>
    <definedName name="rangga53">Calendrier!$AM$57</definedName>
    <definedName name="rangga54">Calendrier!$AM$58</definedName>
    <definedName name="rangga55">Calendrier!$AM$59</definedName>
    <definedName name="rangga56">Calendrier!$AM$60</definedName>
    <definedName name="rangga57">Calendrier!$AM$61</definedName>
    <definedName name="rangga58">Calendrier!$AM$62</definedName>
    <definedName name="rangga59">Calendrier!$AM$63</definedName>
    <definedName name="rangga6">Calendrier!$AM$10</definedName>
    <definedName name="rangga60">Calendrier!$AM$64</definedName>
    <definedName name="rangga61">Calendrier!$AM$65</definedName>
    <definedName name="rangga62">Calendrier!$AM$66</definedName>
    <definedName name="rangga63">Calendrier!$AM$67</definedName>
    <definedName name="rangga7">Calendrier!$AM$11</definedName>
    <definedName name="rangga8">Calendrier!$AM$12</definedName>
    <definedName name="rangga9">Calendrier!$AM$13</definedName>
  </definedNames>
  <calcPr calcId="145621"/>
</workbook>
</file>

<file path=xl/calcChain.xml><?xml version="1.0" encoding="utf-8"?>
<calcChain xmlns="http://schemas.openxmlformats.org/spreadsheetml/2006/main">
  <c r="AN67" i="1" l="1"/>
  <c r="AM67" i="1"/>
  <c r="AN66" i="1"/>
  <c r="AM66" i="1"/>
  <c r="AN65" i="1"/>
  <c r="AM65" i="1"/>
  <c r="AN64" i="1"/>
  <c r="AM64" i="1"/>
  <c r="AN63" i="1"/>
  <c r="AM63" i="1"/>
  <c r="AN62" i="1"/>
  <c r="AM62" i="1"/>
  <c r="AN61" i="1"/>
  <c r="AM61" i="1"/>
  <c r="AN60" i="1"/>
  <c r="AM60" i="1"/>
  <c r="AN59" i="1"/>
  <c r="AM59" i="1"/>
  <c r="AN58" i="1"/>
  <c r="AM58" i="1"/>
  <c r="AN57" i="1"/>
  <c r="AM57" i="1"/>
  <c r="AN56" i="1"/>
  <c r="AM56" i="1"/>
  <c r="AN55" i="1"/>
  <c r="AM55" i="1"/>
  <c r="AN54" i="1"/>
  <c r="AM54" i="1"/>
  <c r="AN53" i="1"/>
  <c r="AM53" i="1"/>
  <c r="AN52" i="1"/>
  <c r="AM52" i="1"/>
  <c r="AN51" i="1"/>
  <c r="AM51" i="1"/>
  <c r="AN50" i="1"/>
  <c r="AM50" i="1"/>
  <c r="AN49" i="1"/>
  <c r="AM49" i="1"/>
  <c r="AN48" i="1"/>
  <c r="AM48" i="1"/>
  <c r="AN47" i="1"/>
  <c r="AM47" i="1"/>
  <c r="AN46" i="1"/>
  <c r="AM46" i="1"/>
  <c r="AN45" i="1"/>
  <c r="AM45" i="1"/>
  <c r="AN44" i="1"/>
  <c r="AM44" i="1"/>
  <c r="AN43" i="1"/>
  <c r="AM43" i="1"/>
  <c r="AN42" i="1"/>
  <c r="AM42" i="1"/>
  <c r="AN41" i="1"/>
  <c r="AM41" i="1"/>
  <c r="AN40" i="1"/>
  <c r="AM40" i="1"/>
  <c r="AN39" i="1"/>
  <c r="AM39" i="1"/>
  <c r="AN38" i="1"/>
  <c r="AM38" i="1"/>
  <c r="AN37" i="1"/>
  <c r="AM37" i="1"/>
  <c r="AN36" i="1"/>
  <c r="AM36" i="1"/>
  <c r="AN35" i="1"/>
  <c r="AM35" i="1"/>
  <c r="AN34" i="1"/>
  <c r="AM34" i="1"/>
  <c r="AN33" i="1"/>
  <c r="AM33" i="1"/>
  <c r="AN32" i="1"/>
  <c r="AM32" i="1"/>
  <c r="AN31" i="1"/>
  <c r="AM31" i="1"/>
  <c r="AN30" i="1"/>
  <c r="AM30" i="1"/>
  <c r="AN29" i="1"/>
  <c r="AM29" i="1"/>
  <c r="AN28" i="1"/>
  <c r="AM28" i="1"/>
  <c r="AN27" i="1"/>
  <c r="AM27" i="1"/>
  <c r="AN26" i="1"/>
  <c r="AM26" i="1"/>
  <c r="AN25" i="1"/>
  <c r="AM25" i="1"/>
  <c r="AN24" i="1"/>
  <c r="AM24" i="1"/>
  <c r="AN23" i="1"/>
  <c r="AM23" i="1"/>
  <c r="AN22" i="1"/>
  <c r="AM22" i="1"/>
  <c r="AN21" i="1"/>
  <c r="AM21" i="1"/>
  <c r="AN20" i="1"/>
  <c r="AM20" i="1"/>
  <c r="AN19" i="1"/>
  <c r="AM19" i="1"/>
  <c r="AN18" i="1"/>
  <c r="AM18" i="1"/>
  <c r="AN17" i="1"/>
  <c r="AM17" i="1"/>
  <c r="AN16" i="1"/>
  <c r="AM16" i="1"/>
  <c r="AN15" i="1"/>
  <c r="AM15" i="1"/>
  <c r="AN14" i="1"/>
  <c r="AM14" i="1"/>
  <c r="AN13" i="1"/>
  <c r="AM13" i="1"/>
  <c r="AN12" i="1"/>
  <c r="AM12" i="1"/>
  <c r="AN11" i="1"/>
  <c r="AM11" i="1"/>
  <c r="AN10" i="1"/>
  <c r="AM10" i="1"/>
  <c r="AN9" i="1"/>
  <c r="AM9" i="1"/>
  <c r="AN8" i="1"/>
  <c r="AM8" i="1"/>
  <c r="AN7" i="1"/>
  <c r="AM7" i="1"/>
  <c r="AM6" i="1"/>
  <c r="AN6" i="1" s="1"/>
  <c r="AN5" i="1"/>
  <c r="AM5" i="1"/>
  <c r="AC46" i="1" l="1"/>
  <c r="AC45" i="1"/>
  <c r="AC44" i="1"/>
  <c r="AC43" i="1"/>
  <c r="AC42" i="1"/>
  <c r="AC41" i="1"/>
  <c r="AC40" i="1"/>
  <c r="AC39" i="1"/>
  <c r="AC38" i="1"/>
  <c r="AC37" i="1"/>
  <c r="AC36" i="1"/>
  <c r="AC35" i="1"/>
  <c r="AC34" i="1"/>
  <c r="AC33" i="1"/>
  <c r="AC32" i="1"/>
  <c r="AC31" i="1"/>
  <c r="AC30" i="1"/>
  <c r="AC29" i="1"/>
  <c r="AC28" i="1"/>
  <c r="AC27" i="1"/>
  <c r="AC26" i="1"/>
  <c r="AC25" i="1"/>
  <c r="AC24" i="1"/>
  <c r="AC23" i="1"/>
  <c r="AC22" i="1"/>
  <c r="AC21" i="1"/>
  <c r="AC20" i="1"/>
  <c r="AC19" i="1"/>
  <c r="AC18" i="1"/>
  <c r="AC17" i="1" l="1"/>
  <c r="AC16" i="1"/>
  <c r="AC15" i="1"/>
  <c r="AC14" i="1"/>
  <c r="AC13" i="1"/>
  <c r="AC12" i="1"/>
  <c r="AC11" i="1"/>
  <c r="AC10" i="1"/>
  <c r="AC9" i="1"/>
  <c r="AC8" i="1"/>
  <c r="AC7" i="1"/>
  <c r="AC6" i="1"/>
  <c r="AC5" i="1"/>
  <c r="AO67" i="1"/>
  <c r="AO66" i="1"/>
  <c r="AO65" i="1"/>
  <c r="AO64" i="1"/>
  <c r="AO63" i="1"/>
  <c r="AO62" i="1"/>
  <c r="AO61" i="1"/>
  <c r="AO60" i="1"/>
  <c r="AO59" i="1"/>
  <c r="AO58" i="1"/>
  <c r="AO57" i="1"/>
  <c r="AO56" i="1"/>
  <c r="AO55" i="1"/>
  <c r="AO54" i="1"/>
  <c r="AO53" i="1"/>
  <c r="AO52" i="1"/>
  <c r="AO51" i="1"/>
  <c r="AO50" i="1"/>
  <c r="AO49" i="1"/>
  <c r="AO48" i="1"/>
  <c r="AO47" i="1"/>
  <c r="AO46" i="1"/>
  <c r="AO45" i="1"/>
  <c r="AO44" i="1"/>
  <c r="AO43" i="1"/>
  <c r="AO42" i="1"/>
  <c r="AO41" i="1"/>
  <c r="AO40" i="1"/>
  <c r="AO39" i="1"/>
  <c r="AO38" i="1"/>
  <c r="AO37" i="1"/>
  <c r="AO36" i="1"/>
  <c r="AO35" i="1"/>
  <c r="AO34" i="1"/>
  <c r="AO33" i="1"/>
  <c r="AO32" i="1"/>
  <c r="AO31" i="1"/>
  <c r="AO30" i="1"/>
  <c r="AO29" i="1"/>
  <c r="AO28" i="1"/>
  <c r="AO27" i="1"/>
  <c r="AO26" i="1"/>
  <c r="AO25" i="1"/>
  <c r="AO24" i="1"/>
  <c r="AO23" i="1"/>
  <c r="AO22" i="1"/>
  <c r="AO21" i="1"/>
  <c r="AO20" i="1"/>
  <c r="AO19" i="1"/>
  <c r="AO18" i="1"/>
  <c r="AO17" i="1"/>
  <c r="AO16" i="1"/>
  <c r="AO15" i="1"/>
  <c r="AO14" i="1"/>
  <c r="AO13" i="1"/>
  <c r="AO12" i="1"/>
  <c r="AO11" i="1"/>
  <c r="AO10" i="1"/>
  <c r="AO9" i="1"/>
  <c r="AO8" i="1"/>
  <c r="AO7" i="1"/>
  <c r="AO6" i="1"/>
  <c r="AO5" i="1"/>
</calcChain>
</file>

<file path=xl/sharedStrings.xml><?xml version="1.0" encoding="utf-8"?>
<sst xmlns="http://schemas.openxmlformats.org/spreadsheetml/2006/main" count="284" uniqueCount="92">
  <si>
    <t>Code</t>
  </si>
  <si>
    <t>Start Date</t>
  </si>
  <si>
    <t>End Date</t>
  </si>
  <si>
    <t>Color Code</t>
  </si>
  <si>
    <t>C1</t>
  </si>
  <si>
    <t>C2</t>
  </si>
  <si>
    <t>C3</t>
  </si>
  <si>
    <t>C4</t>
  </si>
  <si>
    <t>Conditional Formatting Date Ref</t>
  </si>
  <si>
    <t>No</t>
  </si>
  <si>
    <t>Free</t>
  </si>
  <si>
    <t>Calendar</t>
  </si>
  <si>
    <t>Paid</t>
  </si>
  <si>
    <t>Number of Color Codes</t>
  </si>
  <si>
    <t>Layout Customization</t>
  </si>
  <si>
    <t>Yes</t>
  </si>
  <si>
    <t>License : Personal Use</t>
  </si>
  <si>
    <t>All rights reserved</t>
  </si>
  <si>
    <t>More template information : exceltemplate.net</t>
  </si>
  <si>
    <t>Description</t>
  </si>
  <si>
    <t>Colorize Description</t>
  </si>
  <si>
    <t>Description 1</t>
  </si>
  <si>
    <t>Description 2</t>
  </si>
  <si>
    <t>Description 3</t>
  </si>
  <si>
    <t>Description 4</t>
  </si>
  <si>
    <t>t</t>
  </si>
  <si>
    <t>Month</t>
  </si>
  <si>
    <t>S</t>
  </si>
  <si>
    <t>M</t>
  </si>
  <si>
    <t/>
  </si>
  <si>
    <t>Version 2.6</t>
  </si>
  <si>
    <r>
      <t xml:space="preserve">You can purchase the unlocked version for </t>
    </r>
    <r>
      <rPr>
        <b/>
        <sz val="14"/>
        <color theme="1"/>
        <rFont val="Calibri"/>
        <family val="2"/>
        <scheme val="minor"/>
      </rPr>
      <t>USD 5.00</t>
    </r>
    <r>
      <rPr>
        <sz val="10"/>
        <rFont val="Calibri"/>
        <family val="2"/>
        <scheme val="minor"/>
      </rPr>
      <t xml:space="preserve"> through paypal button below</t>
    </r>
  </si>
  <si>
    <t>Model</t>
  </si>
  <si>
    <t>1, 2, 3, 5, 7, 8, 11, 13, 14</t>
  </si>
  <si>
    <t>1, 2, 3, 4, 5, 6, 7, 8, 9, 10, 11, 12, 13, 14</t>
  </si>
  <si>
    <t>6 Codes - Model 1, 2, 3, 8</t>
  </si>
  <si>
    <t>4 Codes - Model 5, 7, 11</t>
  </si>
  <si>
    <t>Starting Day</t>
  </si>
  <si>
    <t>Sunday, Monday (excel model 3, 8, 13, 14)</t>
  </si>
  <si>
    <t>Formula Tweaking</t>
  </si>
  <si>
    <t>Unprotected Worksheet/Workbook</t>
  </si>
  <si>
    <t>Notes : 
Model 13 and 14 are monthly calendars</t>
  </si>
  <si>
    <t>Notes</t>
  </si>
  <si>
    <t>One page landscape calendar, event description in separate worksheet, fixed and consecutive dates in separate tables</t>
  </si>
  <si>
    <t>One page portrait calendar, event description in the middle of calendar within the same page, fixed and consecutive dates in separate tables</t>
  </si>
  <si>
    <t>One page linear calendar, event description at the bottom of calendar within the same page, fixed and consecutive dates in separate tables</t>
  </si>
  <si>
    <t>Start at Monday only</t>
  </si>
  <si>
    <t>One page portrait calendar, event description at the left side of calendar within the same page, fixed and consecutive dates within the same table</t>
  </si>
  <si>
    <t>One page landscape calendar, event description at the right side of calendar within the same page, fixed and consecutive dates within the same table</t>
  </si>
  <si>
    <t>One page portrait calendar, event description at the right side of calendar within the same page, fixed and consecutive dates within the same table</t>
  </si>
  <si>
    <t>One page linear calendar, event description at the bottom of calendar within the same page, fixed and consecutive dates within the same table, divided by months</t>
  </si>
  <si>
    <t>One page linear calendar, similar months in 3 rows, event description at the bottom of calendar within the same page, fixed and consecutive dates in separate tables</t>
  </si>
  <si>
    <t>One page landscape calendar, months are split into 2 parts, event description at the bottom of calendar within the same page, fixed and consecutive dates within the same table, divided by months</t>
  </si>
  <si>
    <t>One page portrait calendar, months are splitted into 2 parts, event description at the right side of each calendar parts within the same page, fixed and consecutive dates within the same table, divided by months</t>
  </si>
  <si>
    <t>One page portrait calendar, months are splitted into 2 parts, event description at the left and right side of each calendar parts within the same page, fixed and consecutive dates within the same table</t>
  </si>
  <si>
    <t>One page portrait calendar, months are splitted into 2 parts, event description in the middle at the left and right side of each calendar parts within the same page, fixed and consecutive dates within the same table</t>
  </si>
  <si>
    <t>Monthly calendar, each month in separate worksheets, events are typed in separate worksheet. Respective events will be shown in respective months.</t>
  </si>
  <si>
    <t>One dummy worksheet remains hidden and protected with password
Start at Sunday only</t>
  </si>
  <si>
    <t>Monthly calendar, each month in separate worksheets, events are typed in each month worksheets. Events will be pulled into event table in separate worksheet.</t>
  </si>
  <si>
    <t>Start at Sunday only</t>
  </si>
  <si>
    <t>Model 5</t>
  </si>
  <si>
    <t>© 2017 - exceltemplate.net</t>
  </si>
  <si>
    <t>2018 Calendar</t>
  </si>
  <si>
    <t>Copyrights (c) 2017 exceltemplate.net</t>
  </si>
  <si>
    <t>You will receive 15 Fully Unlocked 2018 Calendar Templates, as listed at the left table</t>
  </si>
  <si>
    <t>Calendar Model</t>
  </si>
  <si>
    <t>8 Codes - Model 4, 5, 6, 7, 9, 10, 11, 12                       15 Codes - Model 15</t>
  </si>
  <si>
    <t>One Year Linear Calendar with Gantt Chart style. All months are spreaded to the right. Event description are at the left side of the table. Date markers will be based on date period put in date period table.</t>
  </si>
  <si>
    <t>MAI</t>
  </si>
  <si>
    <t>D</t>
  </si>
  <si>
    <t>CALENDRIER</t>
  </si>
  <si>
    <t>L</t>
  </si>
  <si>
    <t>J</t>
  </si>
  <si>
    <t>V</t>
  </si>
  <si>
    <t>JANVIER</t>
  </si>
  <si>
    <t>FEVRIER</t>
  </si>
  <si>
    <t>MARS</t>
  </si>
  <si>
    <t>AVRIL</t>
  </si>
  <si>
    <t>JUIN</t>
  </si>
  <si>
    <t>JUILLET</t>
  </si>
  <si>
    <t>AOUT</t>
  </si>
  <si>
    <t>OCTOBRE</t>
  </si>
  <si>
    <t>NOVEMBRE</t>
  </si>
  <si>
    <t>DECEMBRE</t>
  </si>
  <si>
    <t>Rappel/Vacances/Evénement</t>
  </si>
  <si>
    <t>Date</t>
  </si>
  <si>
    <t>Evénement 1</t>
  </si>
  <si>
    <t>Evénement 2</t>
  </si>
  <si>
    <t>Evénement 3</t>
  </si>
  <si>
    <t>Evénement 4</t>
  </si>
  <si>
    <t>Evénement 5</t>
  </si>
  <si>
    <t>SEPTEMBRE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</si>
</sst>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
  </numFmts>
  <fonts count="16" x14ac:knownFonts="1">
    <font>
      <sz val="11"/>
      <color theme="1"/>
      <name val="Calibri"/>
      <family val="2"/>
      <scheme val="minor"/>
    </font>
    <font>
      <b/>
      <sz val="11"/>
      <color theme="1"/>
      <name val="Calibri"/>
      <family val="2"/>
      <scheme val="minor"/>
    </font>
    <font>
      <sz val="11"/>
      <color theme="0"/>
      <name val="Calibri"/>
      <family val="2"/>
      <scheme val="minor"/>
    </font>
    <font>
      <sz val="11"/>
      <name val="Calibri"/>
      <family val="2"/>
      <scheme val="minor"/>
    </font>
    <font>
      <b/>
      <sz val="11"/>
      <name val="Calibri"/>
      <family val="2"/>
      <scheme val="minor"/>
    </font>
    <font>
      <b/>
      <sz val="11"/>
      <color theme="0"/>
      <name val="Calibri"/>
      <family val="2"/>
      <scheme val="minor"/>
    </font>
    <font>
      <b/>
      <sz val="18"/>
      <color theme="0"/>
      <name val="Calibri"/>
      <family val="2"/>
      <scheme val="minor"/>
    </font>
    <font>
      <b/>
      <sz val="28"/>
      <color theme="0"/>
      <name val="Lucida Sans"/>
      <family val="2"/>
    </font>
    <font>
      <b/>
      <sz val="36"/>
      <color theme="0"/>
      <name val="Lucida Sans"/>
      <family val="2"/>
    </font>
    <font>
      <sz val="11"/>
      <color theme="3" tint="0.39997558519241921"/>
      <name val="Wingdings 3"/>
      <family val="1"/>
      <charset val="2"/>
    </font>
    <font>
      <sz val="11"/>
      <color rgb="FF000000"/>
      <name val="Calibri"/>
      <family val="2"/>
      <scheme val="minor"/>
    </font>
    <font>
      <b/>
      <sz val="11"/>
      <color rgb="FF000000"/>
      <name val="Calibri"/>
      <family val="2"/>
      <scheme val="minor"/>
    </font>
    <font>
      <b/>
      <sz val="14"/>
      <color theme="1"/>
      <name val="Calibri"/>
      <family val="2"/>
      <scheme val="minor"/>
    </font>
    <font>
      <b/>
      <sz val="48"/>
      <color theme="0" tint="-4.9989318521683403E-2"/>
      <name val="Calibri"/>
      <family val="2"/>
      <scheme val="minor"/>
    </font>
    <font>
      <b/>
      <sz val="42"/>
      <name val="Calibri"/>
      <family val="2"/>
      <scheme val="minor"/>
    </font>
    <font>
      <sz val="10"/>
      <name val="Calibri"/>
      <family val="2"/>
      <scheme val="minor"/>
    </font>
  </fonts>
  <fills count="11">
    <fill>
      <patternFill patternType="none"/>
    </fill>
    <fill>
      <patternFill patternType="gray125"/>
    </fill>
    <fill>
      <patternFill patternType="solid">
        <fgColor theme="6" tint="-0.249977111117893"/>
        <bgColor indexed="64"/>
      </patternFill>
    </fill>
    <fill>
      <patternFill patternType="solid">
        <fgColor theme="9" tint="-0.249977111117893"/>
        <bgColor indexed="64"/>
      </patternFill>
    </fill>
    <fill>
      <patternFill patternType="solid">
        <fgColor theme="3" tint="0.39997558519241921"/>
        <bgColor indexed="64"/>
      </patternFill>
    </fill>
    <fill>
      <patternFill patternType="solid">
        <fgColor rgb="FF00B0F0"/>
        <bgColor indexed="64"/>
      </patternFill>
    </fill>
    <fill>
      <patternFill patternType="solid">
        <fgColor rgb="FFFF0000"/>
        <bgColor indexed="64"/>
      </patternFill>
    </fill>
    <fill>
      <patternFill patternType="solid">
        <fgColor theme="3" tint="-0.249977111117893"/>
        <bgColor indexed="64"/>
      </patternFill>
    </fill>
    <fill>
      <patternFill patternType="solid">
        <fgColor theme="9" tint="0.79998168889431442"/>
        <bgColor indexed="64"/>
      </patternFill>
    </fill>
    <fill>
      <patternFill patternType="solid">
        <fgColor theme="9" tint="-0.499984740745262"/>
        <bgColor indexed="64"/>
      </patternFill>
    </fill>
    <fill>
      <patternFill patternType="solid">
        <fgColor theme="3" tint="0.7999816888943144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theme="3" tint="0.59996337778862885"/>
      </left>
      <right style="thin">
        <color theme="3" tint="0.59996337778862885"/>
      </right>
      <top style="thin">
        <color theme="3" tint="0.59996337778862885"/>
      </top>
      <bottom style="thin">
        <color theme="3" tint="0.59996337778862885"/>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theme="3" tint="0.39994506668294322"/>
      </left>
      <right style="thin">
        <color theme="3" tint="0.39994506668294322"/>
      </right>
      <top style="thin">
        <color theme="3" tint="0.39994506668294322"/>
      </top>
      <bottom style="thin">
        <color theme="3" tint="0.39994506668294322"/>
      </bottom>
      <diagonal/>
    </border>
    <border>
      <left/>
      <right/>
      <top style="thin">
        <color theme="3" tint="0.39994506668294322"/>
      </top>
      <bottom style="thin">
        <color theme="3" tint="0.39994506668294322"/>
      </bottom>
      <diagonal/>
    </border>
    <border>
      <left/>
      <right style="thin">
        <color theme="3" tint="0.39994506668294322"/>
      </right>
      <top style="thin">
        <color theme="3" tint="0.39994506668294322"/>
      </top>
      <bottom style="thin">
        <color theme="3" tint="0.39994506668294322"/>
      </bottom>
      <diagonal/>
    </border>
    <border>
      <left style="hair">
        <color theme="3" tint="0.39991454817346722"/>
      </left>
      <right/>
      <top style="thin">
        <color theme="3" tint="0.39994506668294322"/>
      </top>
      <bottom style="thin">
        <color theme="3" tint="0.39994506668294322"/>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theme="3" tint="-0.24994659260841701"/>
      </left>
      <right/>
      <top style="thin">
        <color theme="3" tint="-0.24994659260841701"/>
      </top>
      <bottom style="thin">
        <color theme="3" tint="-0.24994659260841701"/>
      </bottom>
      <diagonal/>
    </border>
    <border>
      <left style="thin">
        <color theme="3" tint="0.39991454817346722"/>
      </left>
      <right style="thin">
        <color theme="3" tint="0.39988402966399123"/>
      </right>
      <top style="thin">
        <color theme="3" tint="0.39994506668294322"/>
      </top>
      <bottom style="thin">
        <color theme="3" tint="0.39994506668294322"/>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14">
    <xf numFmtId="0" fontId="0" fillId="0" borderId="0" xfId="0"/>
    <xf numFmtId="0" fontId="0" fillId="0" borderId="0" xfId="0" applyAlignment="1">
      <alignment vertical="center"/>
    </xf>
    <xf numFmtId="0" fontId="0" fillId="0" borderId="0" xfId="0" applyAlignment="1">
      <alignment horizontal="center" vertical="center"/>
    </xf>
    <xf numFmtId="0" fontId="0" fillId="0" borderId="0" xfId="0" applyBorder="1" applyAlignment="1">
      <alignment horizontal="center" vertical="center"/>
    </xf>
    <xf numFmtId="0" fontId="0" fillId="0" borderId="0" xfId="0" applyFill="1" applyBorder="1" applyAlignment="1">
      <alignment horizontal="center" vertical="center"/>
    </xf>
    <xf numFmtId="0" fontId="0" fillId="0" borderId="0" xfId="0" applyBorder="1" applyAlignment="1" applyProtection="1">
      <alignment horizontal="center" vertical="center"/>
      <protection locked="0"/>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0" fillId="0" borderId="0" xfId="0" applyFill="1" applyBorder="1" applyAlignment="1" applyProtection="1">
      <alignment horizontal="center" vertical="center"/>
      <protection locked="0"/>
    </xf>
    <xf numFmtId="0" fontId="4" fillId="0" borderId="0" xfId="0" applyFont="1" applyFill="1" applyBorder="1" applyAlignment="1" applyProtection="1">
      <alignment vertical="center"/>
      <protection locked="0"/>
    </xf>
    <xf numFmtId="0" fontId="3" fillId="0" borderId="0" xfId="0" applyFont="1" applyFill="1" applyAlignment="1" applyProtection="1">
      <alignment vertical="center"/>
      <protection locked="0"/>
    </xf>
    <xf numFmtId="0" fontId="5" fillId="0" borderId="0" xfId="0" applyFont="1" applyFill="1" applyBorder="1" applyAlignment="1" applyProtection="1">
      <alignment horizontal="center" vertical="center"/>
      <protection locked="0"/>
    </xf>
    <xf numFmtId="0" fontId="2" fillId="4" borderId="6" xfId="0" applyFont="1" applyFill="1" applyBorder="1" applyAlignment="1" applyProtection="1">
      <alignment horizontal="center" vertical="center"/>
      <protection locked="0"/>
    </xf>
    <xf numFmtId="0" fontId="3" fillId="0" borderId="0" xfId="0" applyNumberFormat="1" applyFont="1" applyFill="1" applyBorder="1" applyAlignment="1" applyProtection="1">
      <alignment horizontal="center" vertical="center"/>
      <protection locked="0"/>
    </xf>
    <xf numFmtId="15" fontId="3" fillId="0" borderId="7" xfId="0" applyNumberFormat="1" applyFont="1" applyFill="1" applyBorder="1" applyAlignment="1" applyProtection="1">
      <alignment horizontal="right" vertical="center"/>
      <protection locked="0"/>
    </xf>
    <xf numFmtId="0" fontId="3" fillId="0" borderId="7" xfId="0" applyNumberFormat="1" applyFont="1" applyFill="1" applyBorder="1" applyAlignment="1" applyProtection="1">
      <alignment horizontal="center" vertical="center"/>
      <protection locked="0"/>
    </xf>
    <xf numFmtId="0" fontId="3" fillId="0" borderId="9" xfId="0" applyFont="1" applyFill="1" applyBorder="1" applyAlignment="1" applyProtection="1">
      <alignment vertical="center"/>
      <protection locked="0"/>
    </xf>
    <xf numFmtId="0" fontId="0" fillId="0" borderId="0" xfId="0" applyBorder="1" applyAlignment="1" applyProtection="1">
      <alignment vertical="center"/>
      <protection locked="0"/>
    </xf>
    <xf numFmtId="0" fontId="0" fillId="4" borderId="0" xfId="0" applyFill="1" applyAlignment="1" applyProtection="1">
      <alignment vertical="center"/>
      <protection locked="0"/>
    </xf>
    <xf numFmtId="164" fontId="0" fillId="0" borderId="6" xfId="0" applyNumberFormat="1" applyBorder="1" applyAlignment="1" applyProtection="1">
      <alignment horizontal="center" vertical="center"/>
    </xf>
    <xf numFmtId="0" fontId="0" fillId="0" borderId="0" xfId="0" applyAlignment="1" applyProtection="1">
      <alignment vertical="center"/>
    </xf>
    <xf numFmtId="164" fontId="0" fillId="0" borderId="2" xfId="0" applyNumberFormat="1" applyBorder="1" applyAlignment="1" applyProtection="1">
      <alignment horizontal="center" vertical="center"/>
    </xf>
    <xf numFmtId="0" fontId="5" fillId="4" borderId="0" xfId="0" applyFont="1" applyFill="1" applyAlignment="1" applyProtection="1">
      <alignment vertical="center"/>
    </xf>
    <xf numFmtId="0" fontId="3" fillId="0" borderId="7" xfId="0" quotePrefix="1" applyNumberFormat="1" applyFont="1" applyFill="1" applyBorder="1" applyAlignment="1" applyProtection="1">
      <alignment horizontal="center" vertical="center"/>
    </xf>
    <xf numFmtId="0" fontId="9" fillId="0" borderId="0" xfId="0" applyNumberFormat="1" applyFont="1" applyFill="1" applyBorder="1" applyAlignment="1" applyProtection="1">
      <alignment horizontal="center" vertical="center"/>
      <protection locked="0"/>
    </xf>
    <xf numFmtId="0" fontId="10" fillId="0" borderId="0" xfId="0" applyFont="1" applyAlignment="1">
      <alignment horizontal="left" vertical="center" wrapText="1"/>
    </xf>
    <xf numFmtId="0" fontId="0" fillId="0" borderId="0" xfId="0" applyBorder="1" applyAlignment="1" applyProtection="1">
      <alignment vertical="center" wrapText="1"/>
      <protection locked="0"/>
    </xf>
    <xf numFmtId="0" fontId="5" fillId="9" borderId="1" xfId="0" applyFont="1" applyFill="1" applyBorder="1" applyAlignment="1">
      <alignment horizontal="center"/>
    </xf>
    <xf numFmtId="0" fontId="5" fillId="5" borderId="16" xfId="0" applyFont="1" applyFill="1" applyBorder="1" applyAlignment="1">
      <alignment horizontal="center"/>
    </xf>
    <xf numFmtId="0" fontId="5" fillId="2" borderId="16" xfId="0" applyFont="1" applyFill="1" applyBorder="1" applyAlignment="1">
      <alignment horizontal="center"/>
    </xf>
    <xf numFmtId="0" fontId="5" fillId="6" borderId="16" xfId="0" applyFont="1" applyFill="1" applyBorder="1" applyAlignment="1">
      <alignment horizontal="center"/>
    </xf>
    <xf numFmtId="0" fontId="5" fillId="3" borderId="16" xfId="0" applyFont="1" applyFill="1" applyBorder="1" applyAlignment="1">
      <alignment horizontal="center"/>
    </xf>
    <xf numFmtId="0" fontId="0" fillId="0" borderId="1" xfId="0" applyBorder="1" applyAlignment="1" applyProtection="1">
      <alignment vertical="center"/>
      <protection locked="0"/>
    </xf>
    <xf numFmtId="0" fontId="5" fillId="7" borderId="1" xfId="0" applyFont="1" applyFill="1" applyBorder="1" applyAlignment="1" applyProtection="1">
      <alignment vertical="center"/>
      <protection locked="0"/>
    </xf>
    <xf numFmtId="0" fontId="6" fillId="0" borderId="0" xfId="0" applyFont="1" applyFill="1" applyBorder="1" applyAlignment="1" applyProtection="1">
      <alignment vertical="center"/>
      <protection locked="0"/>
    </xf>
    <xf numFmtId="0" fontId="0" fillId="0" borderId="17" xfId="0" applyBorder="1" applyAlignment="1" applyProtection="1">
      <alignment horizontal="center" vertical="center"/>
      <protection locked="0"/>
    </xf>
    <xf numFmtId="0" fontId="0" fillId="0" borderId="0" xfId="0" applyFill="1" applyAlignment="1">
      <alignment vertical="center"/>
    </xf>
    <xf numFmtId="0" fontId="0" fillId="4" borderId="0" xfId="0" applyFill="1" applyAlignment="1">
      <alignment vertical="center"/>
    </xf>
    <xf numFmtId="0" fontId="0" fillId="4" borderId="0" xfId="0" applyFill="1" applyAlignment="1">
      <alignment horizontal="center" vertical="center"/>
    </xf>
    <xf numFmtId="0" fontId="0" fillId="8" borderId="1" xfId="0" applyFill="1" applyBorder="1" applyAlignment="1" applyProtection="1">
      <alignment horizontal="center" vertical="center"/>
      <protection locked="0"/>
    </xf>
    <xf numFmtId="0" fontId="8" fillId="0" borderId="0" xfId="0" applyFont="1" applyFill="1" applyBorder="1" applyAlignment="1" applyProtection="1">
      <alignment vertical="center"/>
      <protection locked="0"/>
    </xf>
    <xf numFmtId="0" fontId="0" fillId="0" borderId="0" xfId="0" applyFill="1" applyAlignment="1" applyProtection="1">
      <alignment vertical="center"/>
      <protection locked="0"/>
    </xf>
    <xf numFmtId="0" fontId="15" fillId="0" borderId="0" xfId="0" applyFont="1"/>
    <xf numFmtId="0" fontId="15" fillId="0" borderId="0" xfId="0" applyFont="1" applyAlignment="1">
      <alignment horizontal="center"/>
    </xf>
    <xf numFmtId="0" fontId="15" fillId="0" borderId="4" xfId="0" applyFont="1" applyBorder="1" applyAlignment="1">
      <alignment horizontal="center"/>
    </xf>
    <xf numFmtId="0" fontId="15" fillId="0" borderId="12" xfId="0" applyFont="1" applyBorder="1" applyAlignment="1">
      <alignment horizontal="center"/>
    </xf>
    <xf numFmtId="0" fontId="15" fillId="0" borderId="5" xfId="0" applyFont="1" applyBorder="1" applyAlignment="1">
      <alignment horizontal="center"/>
    </xf>
    <xf numFmtId="0" fontId="5" fillId="9" borderId="0" xfId="0" applyFont="1" applyFill="1" applyAlignment="1">
      <alignment horizontal="center" vertical="center"/>
    </xf>
    <xf numFmtId="0" fontId="5" fillId="9" borderId="1" xfId="0" applyFont="1" applyFill="1" applyBorder="1" applyAlignment="1">
      <alignment vertical="center"/>
    </xf>
    <xf numFmtId="0" fontId="5" fillId="9" borderId="1" xfId="0" applyFont="1" applyFill="1" applyBorder="1" applyAlignment="1">
      <alignment horizontal="center" vertical="center"/>
    </xf>
    <xf numFmtId="0" fontId="15" fillId="0" borderId="1" xfId="0" applyFont="1" applyBorder="1" applyAlignment="1">
      <alignment horizontal="center" vertical="center"/>
    </xf>
    <xf numFmtId="0" fontId="15" fillId="0" borderId="1" xfId="0" applyFont="1" applyBorder="1" applyAlignment="1">
      <alignment vertical="center"/>
    </xf>
    <xf numFmtId="0" fontId="15" fillId="0" borderId="1" xfId="0" applyFont="1" applyBorder="1" applyAlignment="1">
      <alignment horizontal="center" vertical="center" wrapText="1"/>
    </xf>
    <xf numFmtId="0" fontId="15" fillId="0" borderId="18" xfId="0" applyFont="1" applyBorder="1" applyAlignment="1">
      <alignment horizontal="center" vertical="center"/>
    </xf>
    <xf numFmtId="0" fontId="15" fillId="0" borderId="12" xfId="0" applyFont="1" applyBorder="1" applyAlignment="1">
      <alignment vertical="top" wrapText="1"/>
    </xf>
    <xf numFmtId="0" fontId="15" fillId="0" borderId="13" xfId="0" applyFont="1" applyBorder="1" applyAlignment="1">
      <alignment vertical="top" wrapText="1"/>
    </xf>
    <xf numFmtId="0" fontId="15" fillId="0" borderId="19" xfId="0" applyFont="1" applyBorder="1" applyAlignment="1">
      <alignment horizontal="center" vertical="center"/>
    </xf>
    <xf numFmtId="0" fontId="15" fillId="0" borderId="1" xfId="0" applyFont="1" applyFill="1" applyBorder="1" applyAlignment="1">
      <alignment vertical="center"/>
    </xf>
    <xf numFmtId="0" fontId="15" fillId="0" borderId="1" xfId="0" applyFont="1" applyFill="1" applyBorder="1" applyAlignment="1">
      <alignment horizontal="center" vertical="center"/>
    </xf>
    <xf numFmtId="0" fontId="15" fillId="0" borderId="0" xfId="0" applyFont="1" applyBorder="1" applyAlignment="1">
      <alignment vertical="top" wrapText="1"/>
    </xf>
    <xf numFmtId="0" fontId="15" fillId="0" borderId="0" xfId="0" applyFont="1" applyBorder="1" applyAlignment="1">
      <alignment vertical="top"/>
    </xf>
    <xf numFmtId="0" fontId="10" fillId="0" borderId="3" xfId="0" applyFont="1" applyBorder="1" applyAlignment="1">
      <alignment vertical="center" wrapText="1"/>
    </xf>
    <xf numFmtId="0" fontId="15" fillId="0" borderId="1" xfId="0" applyFont="1" applyBorder="1" applyAlignment="1">
      <alignment horizontal="left" vertical="center"/>
    </xf>
    <xf numFmtId="0" fontId="15" fillId="0" borderId="0" xfId="0" applyFont="1" applyBorder="1" applyAlignment="1">
      <alignment vertical="center"/>
    </xf>
    <xf numFmtId="0" fontId="15" fillId="0" borderId="1" xfId="0" applyFont="1" applyBorder="1" applyAlignment="1">
      <alignment horizontal="left" vertical="center" wrapText="1"/>
    </xf>
    <xf numFmtId="0" fontId="15" fillId="0" borderId="0" xfId="0" applyFont="1" applyBorder="1" applyAlignment="1"/>
    <xf numFmtId="0" fontId="15" fillId="0" borderId="19" xfId="0" applyFont="1" applyBorder="1" applyAlignment="1">
      <alignment horizontal="center" vertical="center" wrapText="1"/>
    </xf>
    <xf numFmtId="0" fontId="15" fillId="0" borderId="1" xfId="0" applyFont="1" applyBorder="1" applyAlignment="1">
      <alignment vertical="center" wrapText="1"/>
    </xf>
    <xf numFmtId="0" fontId="2" fillId="0" borderId="0" xfId="0" applyFont="1" applyBorder="1" applyAlignment="1" applyProtection="1">
      <alignment vertical="center"/>
      <protection hidden="1"/>
    </xf>
    <xf numFmtId="14" fontId="2" fillId="0" borderId="0" xfId="0" applyNumberFormat="1" applyFont="1" applyBorder="1" applyAlignment="1" applyProtection="1">
      <alignment vertical="center"/>
      <protection hidden="1"/>
    </xf>
    <xf numFmtId="0" fontId="0" fillId="0" borderId="17" xfId="0" applyBorder="1" applyAlignment="1" applyProtection="1">
      <alignment horizontal="center" vertical="center" wrapText="1"/>
      <protection locked="0"/>
    </xf>
    <xf numFmtId="0" fontId="4" fillId="0" borderId="7" xfId="0" applyFont="1" applyFill="1" applyBorder="1" applyAlignment="1" applyProtection="1">
      <alignment horizontal="center" vertical="center"/>
      <protection locked="0"/>
    </xf>
    <xf numFmtId="17" fontId="1" fillId="0" borderId="6" xfId="0" quotePrefix="1" applyNumberFormat="1" applyFont="1" applyBorder="1" applyAlignment="1" applyProtection="1">
      <alignment horizontal="center" vertical="center"/>
      <protection locked="0"/>
    </xf>
    <xf numFmtId="0" fontId="7" fillId="0" borderId="0" xfId="0" applyFont="1" applyFill="1" applyBorder="1" applyAlignment="1" applyProtection="1">
      <alignment horizontal="center" vertical="center" wrapText="1"/>
      <protection locked="0"/>
    </xf>
    <xf numFmtId="0" fontId="5" fillId="4" borderId="7" xfId="0" applyFont="1" applyFill="1" applyBorder="1" applyAlignment="1" applyProtection="1">
      <alignment horizontal="center" vertical="center"/>
      <protection locked="0"/>
    </xf>
    <xf numFmtId="0" fontId="5" fillId="4" borderId="8" xfId="0" applyFont="1" applyFill="1" applyBorder="1" applyAlignment="1" applyProtection="1">
      <alignment horizontal="center" vertical="center"/>
      <protection locked="0"/>
    </xf>
    <xf numFmtId="0" fontId="15" fillId="0" borderId="18" xfId="0" applyFont="1" applyBorder="1" applyAlignment="1">
      <alignment horizontal="left" vertical="center"/>
    </xf>
    <xf numFmtId="0" fontId="15" fillId="0" borderId="19" xfId="0" applyFont="1" applyBorder="1" applyAlignment="1">
      <alignment horizontal="left" vertical="center"/>
    </xf>
    <xf numFmtId="0" fontId="15" fillId="0" borderId="12" xfId="0" applyFont="1" applyBorder="1" applyAlignment="1">
      <alignment horizontal="center" vertical="top" wrapText="1"/>
    </xf>
    <xf numFmtId="0" fontId="15" fillId="0" borderId="13" xfId="0" applyFont="1" applyBorder="1" applyAlignment="1">
      <alignment horizontal="center" vertical="top" wrapText="1"/>
    </xf>
    <xf numFmtId="0" fontId="15" fillId="0" borderId="5" xfId="0" applyFont="1" applyBorder="1" applyAlignment="1">
      <alignment horizontal="center" vertical="top" wrapText="1"/>
    </xf>
    <xf numFmtId="0" fontId="15" fillId="0" borderId="15" xfId="0" applyFont="1" applyBorder="1" applyAlignment="1">
      <alignment horizontal="center" vertical="top" wrapText="1"/>
    </xf>
    <xf numFmtId="0" fontId="15" fillId="0" borderId="4" xfId="0" applyFont="1" applyBorder="1" applyAlignment="1">
      <alignment horizontal="left" vertical="top" wrapText="1"/>
    </xf>
    <xf numFmtId="0" fontId="15" fillId="0" borderId="10" xfId="0" applyFont="1" applyBorder="1" applyAlignment="1">
      <alignment horizontal="left" vertical="top"/>
    </xf>
    <xf numFmtId="0" fontId="15" fillId="0" borderId="11" xfId="0" applyFont="1" applyBorder="1" applyAlignment="1">
      <alignment horizontal="left" vertical="top"/>
    </xf>
    <xf numFmtId="0" fontId="15" fillId="0" borderId="5" xfId="0" applyFont="1" applyBorder="1" applyAlignment="1">
      <alignment horizontal="left" vertical="top"/>
    </xf>
    <xf numFmtId="0" fontId="15" fillId="0" borderId="14" xfId="0" applyFont="1" applyBorder="1" applyAlignment="1">
      <alignment horizontal="left" vertical="top"/>
    </xf>
    <xf numFmtId="0" fontId="15" fillId="0" borderId="15" xfId="0" applyFont="1" applyBorder="1" applyAlignment="1">
      <alignment horizontal="left" vertical="top"/>
    </xf>
    <xf numFmtId="0" fontId="10" fillId="0" borderId="4" xfId="0" applyFont="1" applyBorder="1" applyAlignment="1">
      <alignment horizontal="left" vertical="center" wrapText="1"/>
    </xf>
    <xf numFmtId="0" fontId="10" fillId="0" borderId="10" xfId="0" applyFont="1" applyBorder="1" applyAlignment="1">
      <alignment horizontal="left" vertical="center" wrapText="1"/>
    </xf>
    <xf numFmtId="0" fontId="10" fillId="0" borderId="11" xfId="0" applyFont="1" applyBorder="1" applyAlignment="1">
      <alignment horizontal="left" vertical="center" wrapText="1"/>
    </xf>
    <xf numFmtId="0" fontId="10" fillId="0" borderId="12" xfId="0" applyFont="1" applyBorder="1" applyAlignment="1">
      <alignment horizontal="left" vertical="center" wrapText="1"/>
    </xf>
    <xf numFmtId="0" fontId="10" fillId="0" borderId="0" xfId="0" applyFont="1" applyBorder="1" applyAlignment="1">
      <alignment horizontal="left" vertical="center" wrapText="1"/>
    </xf>
    <xf numFmtId="0" fontId="10" fillId="0" borderId="13" xfId="0" applyFont="1" applyBorder="1" applyAlignment="1">
      <alignment horizontal="left" vertical="center" wrapText="1"/>
    </xf>
    <xf numFmtId="0" fontId="10" fillId="0" borderId="5" xfId="0" applyFont="1" applyBorder="1" applyAlignment="1">
      <alignment horizontal="left" vertical="center" wrapText="1"/>
    </xf>
    <xf numFmtId="0" fontId="10" fillId="0" borderId="14" xfId="0" applyFont="1" applyBorder="1" applyAlignment="1">
      <alignment horizontal="left" vertical="center" wrapText="1"/>
    </xf>
    <xf numFmtId="0" fontId="10" fillId="0" borderId="15" xfId="0" applyFont="1" applyBorder="1" applyAlignment="1">
      <alignment horizontal="left" vertical="center" wrapText="1"/>
    </xf>
    <xf numFmtId="0" fontId="5" fillId="9" borderId="1" xfId="0" applyFont="1" applyFill="1" applyBorder="1" applyAlignment="1">
      <alignment horizontal="left"/>
    </xf>
    <xf numFmtId="0" fontId="15" fillId="0" borderId="4" xfId="0" applyFont="1" applyBorder="1" applyAlignment="1">
      <alignment horizontal="center" vertical="top" wrapText="1"/>
    </xf>
    <xf numFmtId="0" fontId="15" fillId="0" borderId="11" xfId="0" applyFont="1" applyBorder="1" applyAlignment="1">
      <alignment horizontal="center" vertical="top" wrapText="1"/>
    </xf>
    <xf numFmtId="0" fontId="15" fillId="0" borderId="18" xfId="0" applyFont="1" applyBorder="1" applyAlignment="1">
      <alignment horizontal="center" vertical="center"/>
    </xf>
    <xf numFmtId="0" fontId="15" fillId="0" borderId="19" xfId="0" applyFont="1" applyBorder="1" applyAlignment="1">
      <alignment horizontal="center" vertical="center"/>
    </xf>
    <xf numFmtId="0" fontId="15" fillId="0" borderId="10" xfId="0" applyFont="1" applyBorder="1" applyAlignment="1">
      <alignment horizontal="center"/>
    </xf>
    <xf numFmtId="0" fontId="15" fillId="0" borderId="11" xfId="0" applyFont="1" applyBorder="1" applyAlignment="1">
      <alignment horizontal="center"/>
    </xf>
    <xf numFmtId="0" fontId="10" fillId="0" borderId="0" xfId="0" applyFont="1" applyBorder="1" applyAlignment="1">
      <alignment horizontal="center" vertical="center"/>
    </xf>
    <xf numFmtId="0" fontId="10" fillId="0" borderId="13" xfId="0" applyFont="1" applyBorder="1" applyAlignment="1">
      <alignment horizontal="center" vertical="center"/>
    </xf>
    <xf numFmtId="0" fontId="15" fillId="0" borderId="14" xfId="0" applyFont="1" applyBorder="1" applyAlignment="1">
      <alignment horizontal="center"/>
    </xf>
    <xf numFmtId="0" fontId="15" fillId="0" borderId="15" xfId="0" applyFont="1" applyBorder="1" applyAlignment="1">
      <alignment horizontal="center"/>
    </xf>
    <xf numFmtId="0" fontId="11" fillId="0" borderId="0" xfId="0" applyFont="1" applyBorder="1" applyAlignment="1">
      <alignment horizontal="center" vertical="center"/>
    </xf>
    <xf numFmtId="0" fontId="11" fillId="0" borderId="13" xfId="0" applyFont="1" applyBorder="1" applyAlignment="1">
      <alignment horizontal="center" vertical="center"/>
    </xf>
    <xf numFmtId="0" fontId="14" fillId="10" borderId="0" xfId="0" applyFont="1" applyFill="1" applyAlignment="1" applyProtection="1">
      <alignment horizontal="center" vertical="center"/>
      <protection locked="0"/>
    </xf>
    <xf numFmtId="0" fontId="13" fillId="4" borderId="0" xfId="0" applyFont="1" applyFill="1" applyAlignment="1" applyProtection="1">
      <alignment horizontal="center" vertical="center"/>
      <protection locked="0"/>
    </xf>
    <xf numFmtId="0" fontId="5" fillId="4" borderId="6" xfId="0" applyFont="1" applyFill="1" applyBorder="1" applyAlignment="1" applyProtection="1">
      <alignment horizontal="left" vertical="center"/>
      <protection locked="0"/>
    </xf>
    <xf numFmtId="0" fontId="5" fillId="7" borderId="16" xfId="0" applyFont="1" applyFill="1" applyBorder="1" applyAlignment="1" applyProtection="1">
      <protection locked="0"/>
    </xf>
  </cellXfs>
  <cellStyles count="1">
    <cellStyle name="Normal" xfId="0" builtinId="0"/>
  </cellStyles>
  <dxfs count="60">
    <dxf>
      <font>
        <b/>
        <i val="0"/>
        <color theme="0"/>
      </font>
      <fill>
        <patternFill>
          <bgColor rgb="FF00B0F0"/>
        </patternFill>
      </fill>
    </dxf>
    <dxf>
      <font>
        <b/>
        <i val="0"/>
        <color theme="0"/>
      </font>
      <fill>
        <patternFill>
          <bgColor theme="6" tint="-0.24994659260841701"/>
        </patternFill>
      </fill>
    </dxf>
    <dxf>
      <font>
        <b/>
        <i val="0"/>
        <color theme="0"/>
      </font>
      <fill>
        <patternFill>
          <bgColor rgb="FFFF0000"/>
        </patternFill>
      </fill>
    </dxf>
    <dxf>
      <font>
        <b/>
        <i val="0"/>
        <color theme="0"/>
      </font>
      <fill>
        <patternFill>
          <bgColor theme="9" tint="-0.24994659260841701"/>
        </patternFill>
      </fill>
    </dxf>
    <dxf>
      <font>
        <b/>
        <i val="0"/>
        <color theme="0"/>
      </font>
      <fill>
        <patternFill>
          <bgColor rgb="FF00B0F0"/>
        </patternFill>
      </fill>
    </dxf>
    <dxf>
      <font>
        <b/>
        <i val="0"/>
        <color theme="0"/>
      </font>
      <fill>
        <patternFill>
          <bgColor theme="6" tint="-0.24994659260841701"/>
        </patternFill>
      </fill>
    </dxf>
    <dxf>
      <font>
        <b/>
        <i val="0"/>
        <color theme="0"/>
      </font>
      <fill>
        <patternFill>
          <bgColor rgb="FFFF0000"/>
        </patternFill>
      </fill>
    </dxf>
    <dxf>
      <font>
        <b/>
        <i val="0"/>
        <color theme="0"/>
      </font>
      <fill>
        <patternFill>
          <bgColor theme="9" tint="-0.24994659260841701"/>
        </patternFill>
      </fill>
    </dxf>
    <dxf>
      <font>
        <b/>
        <i val="0"/>
        <color theme="0"/>
      </font>
      <fill>
        <patternFill>
          <bgColor rgb="FF00B0F0"/>
        </patternFill>
      </fill>
    </dxf>
    <dxf>
      <font>
        <b/>
        <i val="0"/>
        <color theme="0"/>
      </font>
      <fill>
        <patternFill>
          <bgColor theme="6" tint="-0.24994659260841701"/>
        </patternFill>
      </fill>
    </dxf>
    <dxf>
      <font>
        <b/>
        <i val="0"/>
        <color theme="0"/>
      </font>
      <fill>
        <patternFill>
          <bgColor rgb="FFFF0000"/>
        </patternFill>
      </fill>
    </dxf>
    <dxf>
      <font>
        <b/>
        <i val="0"/>
        <color theme="0"/>
      </font>
      <fill>
        <patternFill>
          <bgColor theme="9" tint="-0.24994659260841701"/>
        </patternFill>
      </fill>
    </dxf>
    <dxf>
      <font>
        <b/>
        <i val="0"/>
        <color theme="0"/>
      </font>
      <fill>
        <patternFill>
          <bgColor rgb="FF00B0F0"/>
        </patternFill>
      </fill>
    </dxf>
    <dxf>
      <font>
        <b/>
        <i val="0"/>
        <color theme="0"/>
      </font>
      <fill>
        <patternFill>
          <bgColor theme="6" tint="-0.24994659260841701"/>
        </patternFill>
      </fill>
    </dxf>
    <dxf>
      <font>
        <b/>
        <i val="0"/>
        <color theme="0"/>
      </font>
      <fill>
        <patternFill>
          <bgColor rgb="FFFF0000"/>
        </patternFill>
      </fill>
    </dxf>
    <dxf>
      <font>
        <b/>
        <i val="0"/>
        <color theme="0"/>
      </font>
      <fill>
        <patternFill>
          <bgColor theme="9" tint="-0.24994659260841701"/>
        </patternFill>
      </fill>
    </dxf>
    <dxf>
      <font>
        <b/>
        <i val="0"/>
        <color theme="0"/>
      </font>
      <fill>
        <patternFill>
          <bgColor rgb="FF00B0F0"/>
        </patternFill>
      </fill>
    </dxf>
    <dxf>
      <font>
        <b/>
        <i val="0"/>
        <color theme="0"/>
      </font>
      <fill>
        <patternFill>
          <bgColor theme="6" tint="-0.24994659260841701"/>
        </patternFill>
      </fill>
    </dxf>
    <dxf>
      <font>
        <b/>
        <i val="0"/>
        <color theme="0"/>
      </font>
      <fill>
        <patternFill>
          <bgColor rgb="FFFF0000"/>
        </patternFill>
      </fill>
    </dxf>
    <dxf>
      <font>
        <b/>
        <i val="0"/>
        <color theme="0"/>
      </font>
      <fill>
        <patternFill>
          <bgColor theme="9" tint="-0.24994659260841701"/>
        </patternFill>
      </fill>
    </dxf>
    <dxf>
      <font>
        <b/>
        <i val="0"/>
        <color theme="0"/>
      </font>
      <fill>
        <patternFill>
          <bgColor rgb="FF00B0F0"/>
        </patternFill>
      </fill>
    </dxf>
    <dxf>
      <font>
        <b/>
        <i val="0"/>
        <color theme="0"/>
      </font>
      <fill>
        <patternFill>
          <bgColor theme="6" tint="-0.24994659260841701"/>
        </patternFill>
      </fill>
    </dxf>
    <dxf>
      <font>
        <b/>
        <i val="0"/>
        <color theme="0"/>
      </font>
      <fill>
        <patternFill>
          <bgColor rgb="FFFF0000"/>
        </patternFill>
      </fill>
    </dxf>
    <dxf>
      <font>
        <b/>
        <i val="0"/>
        <color theme="0"/>
      </font>
      <fill>
        <patternFill>
          <bgColor theme="9" tint="-0.24994659260841701"/>
        </patternFill>
      </fill>
    </dxf>
    <dxf>
      <font>
        <b/>
        <i val="0"/>
        <color theme="0"/>
      </font>
      <fill>
        <patternFill>
          <bgColor rgb="FF00B0F0"/>
        </patternFill>
      </fill>
    </dxf>
    <dxf>
      <font>
        <b/>
        <i val="0"/>
        <color theme="0"/>
      </font>
      <fill>
        <patternFill>
          <bgColor theme="6" tint="-0.24994659260841701"/>
        </patternFill>
      </fill>
    </dxf>
    <dxf>
      <font>
        <b/>
        <i val="0"/>
        <color theme="0"/>
      </font>
      <fill>
        <patternFill>
          <bgColor rgb="FFFF0000"/>
        </patternFill>
      </fill>
    </dxf>
    <dxf>
      <font>
        <b/>
        <i val="0"/>
        <color theme="0"/>
      </font>
      <fill>
        <patternFill>
          <bgColor theme="9" tint="-0.24994659260841701"/>
        </patternFill>
      </fill>
    </dxf>
    <dxf>
      <font>
        <b/>
        <i val="0"/>
        <color theme="0"/>
      </font>
      <fill>
        <patternFill>
          <bgColor rgb="FF00B0F0"/>
        </patternFill>
      </fill>
    </dxf>
    <dxf>
      <font>
        <b/>
        <i val="0"/>
        <color theme="0"/>
      </font>
      <fill>
        <patternFill>
          <bgColor theme="6" tint="-0.24994659260841701"/>
        </patternFill>
      </fill>
    </dxf>
    <dxf>
      <font>
        <b/>
        <i val="0"/>
        <color theme="0"/>
      </font>
      <fill>
        <patternFill>
          <bgColor rgb="FFFF0000"/>
        </patternFill>
      </fill>
    </dxf>
    <dxf>
      <font>
        <b/>
        <i val="0"/>
        <color theme="0"/>
      </font>
      <fill>
        <patternFill>
          <bgColor theme="9" tint="-0.24994659260841701"/>
        </patternFill>
      </fill>
    </dxf>
    <dxf>
      <font>
        <b/>
        <i val="0"/>
        <color theme="0"/>
      </font>
      <fill>
        <patternFill>
          <bgColor rgb="FF00B0F0"/>
        </patternFill>
      </fill>
    </dxf>
    <dxf>
      <font>
        <b/>
        <i val="0"/>
        <color theme="0"/>
      </font>
      <fill>
        <patternFill>
          <bgColor theme="6" tint="-0.24994659260841701"/>
        </patternFill>
      </fill>
    </dxf>
    <dxf>
      <font>
        <b/>
        <i val="0"/>
        <color theme="0"/>
      </font>
      <fill>
        <patternFill>
          <bgColor rgb="FFFF0000"/>
        </patternFill>
      </fill>
    </dxf>
    <dxf>
      <font>
        <b/>
        <i val="0"/>
        <color theme="0"/>
      </font>
      <fill>
        <patternFill>
          <bgColor theme="9" tint="-0.24994659260841701"/>
        </patternFill>
      </fill>
    </dxf>
    <dxf>
      <font>
        <b/>
        <i val="0"/>
        <color theme="0"/>
      </font>
      <fill>
        <patternFill>
          <bgColor rgb="FF00B0F0"/>
        </patternFill>
      </fill>
    </dxf>
    <dxf>
      <font>
        <b/>
        <i val="0"/>
        <color theme="0"/>
      </font>
      <fill>
        <patternFill>
          <bgColor theme="6" tint="-0.24994659260841701"/>
        </patternFill>
      </fill>
    </dxf>
    <dxf>
      <font>
        <b/>
        <i val="0"/>
        <color theme="0"/>
      </font>
      <fill>
        <patternFill>
          <bgColor rgb="FFFF0000"/>
        </patternFill>
      </fill>
    </dxf>
    <dxf>
      <font>
        <b/>
        <i val="0"/>
        <color theme="0"/>
      </font>
      <fill>
        <patternFill>
          <bgColor theme="9" tint="-0.24994659260841701"/>
        </patternFill>
      </fill>
    </dxf>
    <dxf>
      <font>
        <b/>
        <i val="0"/>
        <color theme="0"/>
      </font>
      <fill>
        <patternFill>
          <bgColor rgb="FF00B0F0"/>
        </patternFill>
      </fill>
    </dxf>
    <dxf>
      <font>
        <b/>
        <i val="0"/>
        <color theme="0"/>
      </font>
      <fill>
        <patternFill>
          <bgColor theme="6" tint="-0.24994659260841701"/>
        </patternFill>
      </fill>
    </dxf>
    <dxf>
      <font>
        <b/>
        <i val="0"/>
        <color theme="0"/>
      </font>
      <fill>
        <patternFill>
          <bgColor rgb="FFFF0000"/>
        </patternFill>
      </fill>
    </dxf>
    <dxf>
      <font>
        <b/>
        <i val="0"/>
        <color theme="0"/>
      </font>
      <fill>
        <patternFill>
          <bgColor theme="9" tint="-0.24994659260841701"/>
        </patternFill>
      </fill>
    </dxf>
    <dxf>
      <font>
        <b/>
        <i val="0"/>
        <color theme="0"/>
      </font>
      <fill>
        <patternFill>
          <bgColor rgb="FF00B0F0"/>
        </patternFill>
      </fill>
    </dxf>
    <dxf>
      <font>
        <b/>
        <i val="0"/>
        <color theme="0"/>
      </font>
      <fill>
        <patternFill>
          <bgColor theme="6" tint="-0.24994659260841701"/>
        </patternFill>
      </fill>
    </dxf>
    <dxf>
      <font>
        <b/>
        <i val="0"/>
        <color theme="0"/>
      </font>
      <fill>
        <patternFill>
          <bgColor rgb="FFFF0000"/>
        </patternFill>
      </fill>
    </dxf>
    <dxf>
      <font>
        <b/>
        <i val="0"/>
        <color theme="0"/>
      </font>
      <fill>
        <patternFill>
          <bgColor theme="9" tint="-0.24994659260841701"/>
        </patternFill>
      </fill>
    </dxf>
    <dxf>
      <font>
        <color theme="0"/>
      </font>
      <fill>
        <patternFill>
          <bgColor rgb="FF00B0F0"/>
        </patternFill>
      </fill>
    </dxf>
    <dxf>
      <font>
        <color theme="0"/>
      </font>
      <fill>
        <patternFill>
          <bgColor theme="6" tint="-0.24994659260841701"/>
        </patternFill>
      </fill>
    </dxf>
    <dxf>
      <font>
        <color theme="0"/>
      </font>
      <fill>
        <patternFill>
          <bgColor rgb="FFFF0000"/>
        </patternFill>
      </fill>
    </dxf>
    <dxf>
      <font>
        <color theme="0"/>
      </font>
      <fill>
        <patternFill>
          <bgColor theme="9" tint="-0.24994659260841701"/>
        </patternFill>
      </fill>
    </dxf>
    <dxf>
      <font>
        <color theme="0"/>
      </font>
      <fill>
        <patternFill>
          <bgColor rgb="FF00B0F0"/>
        </patternFill>
      </fill>
    </dxf>
    <dxf>
      <font>
        <color theme="0"/>
      </font>
      <fill>
        <patternFill>
          <bgColor theme="6" tint="-0.24994659260841701"/>
        </patternFill>
      </fill>
    </dxf>
    <dxf>
      <font>
        <color theme="0"/>
      </font>
      <fill>
        <patternFill>
          <bgColor rgb="FFFF0000"/>
        </patternFill>
      </fill>
    </dxf>
    <dxf>
      <font>
        <color theme="0"/>
      </font>
      <fill>
        <patternFill>
          <bgColor theme="9" tint="-0.24994659260841701"/>
        </patternFill>
      </fill>
    </dxf>
    <dxf>
      <font>
        <b/>
        <i val="0"/>
        <color theme="0"/>
      </font>
      <fill>
        <patternFill>
          <bgColor rgb="FF00B0F0"/>
        </patternFill>
      </fill>
    </dxf>
    <dxf>
      <font>
        <b/>
        <i val="0"/>
        <color theme="0"/>
      </font>
      <fill>
        <patternFill>
          <bgColor theme="6" tint="-0.24994659260841701"/>
        </patternFill>
      </fill>
    </dxf>
    <dxf>
      <font>
        <b/>
        <i val="0"/>
        <color theme="0"/>
      </font>
      <fill>
        <patternFill>
          <bgColor rgb="FFFF0000"/>
        </patternFill>
      </fill>
    </dxf>
    <dxf>
      <font>
        <b/>
        <i val="0"/>
        <color theme="0"/>
      </font>
      <fill>
        <patternFill>
          <bgColor theme="9" tint="-0.24994659260841701"/>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7.png"/><Relationship Id="rId13" Type="http://schemas.openxmlformats.org/officeDocument/2006/relationships/image" Target="../media/image12.png"/><Relationship Id="rId3" Type="http://schemas.openxmlformats.org/officeDocument/2006/relationships/image" Target="../media/image2.png"/><Relationship Id="rId7" Type="http://schemas.openxmlformats.org/officeDocument/2006/relationships/image" Target="../media/image6.png"/><Relationship Id="rId12" Type="http://schemas.openxmlformats.org/officeDocument/2006/relationships/image" Target="../media/image11.png"/><Relationship Id="rId2" Type="http://schemas.openxmlformats.org/officeDocument/2006/relationships/image" Target="../media/image1.png"/><Relationship Id="rId16" Type="http://schemas.openxmlformats.org/officeDocument/2006/relationships/image" Target="../media/image15.jpeg"/><Relationship Id="rId1" Type="http://schemas.openxmlformats.org/officeDocument/2006/relationships/hyperlink" Target="https://www.e-junkie.com/ecom/gb.php?c=single&amp;cl=192175&amp;i=1329268" TargetMode="External"/><Relationship Id="rId6" Type="http://schemas.openxmlformats.org/officeDocument/2006/relationships/image" Target="../media/image5.png"/><Relationship Id="rId11" Type="http://schemas.openxmlformats.org/officeDocument/2006/relationships/image" Target="../media/image10.png"/><Relationship Id="rId5" Type="http://schemas.openxmlformats.org/officeDocument/2006/relationships/image" Target="../media/image4.png"/><Relationship Id="rId15" Type="http://schemas.openxmlformats.org/officeDocument/2006/relationships/image" Target="../media/image14.png"/><Relationship Id="rId10" Type="http://schemas.openxmlformats.org/officeDocument/2006/relationships/image" Target="../media/image9.png"/><Relationship Id="rId4" Type="http://schemas.openxmlformats.org/officeDocument/2006/relationships/image" Target="../media/image3.png"/><Relationship Id="rId9" Type="http://schemas.openxmlformats.org/officeDocument/2006/relationships/image" Target="../media/image8.png"/><Relationship Id="rId14"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5</xdr:col>
      <xdr:colOff>220980</xdr:colOff>
      <xdr:row>21</xdr:row>
      <xdr:rowOff>106680</xdr:rowOff>
    </xdr:from>
    <xdr:to>
      <xdr:col>7</xdr:col>
      <xdr:colOff>982980</xdr:colOff>
      <xdr:row>24</xdr:row>
      <xdr:rowOff>0</xdr:rowOff>
    </xdr:to>
    <xdr:pic>
      <xdr:nvPicPr>
        <xdr:cNvPr id="19" name="Picture 18">
          <a:hlinkClick xmlns:r="http://schemas.openxmlformats.org/officeDocument/2006/relationships" r:id="rId1"/>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618220" y="4274820"/>
          <a:ext cx="1905000" cy="1036320"/>
        </a:xfrm>
        <a:prstGeom prst="rect">
          <a:avLst/>
        </a:prstGeom>
      </xdr:spPr>
    </xdr:pic>
    <xdr:clientData/>
  </xdr:twoCellAnchor>
  <xdr:twoCellAnchor editAs="oneCell">
    <xdr:from>
      <xdr:col>2</xdr:col>
      <xdr:colOff>321720</xdr:colOff>
      <xdr:row>43</xdr:row>
      <xdr:rowOff>106681</xdr:rowOff>
    </xdr:from>
    <xdr:to>
      <xdr:col>2</xdr:col>
      <xdr:colOff>1761720</xdr:colOff>
      <xdr:row>44</xdr:row>
      <xdr:rowOff>208</xdr:rowOff>
    </xdr:to>
    <xdr:pic>
      <xdr:nvPicPr>
        <xdr:cNvPr id="20" name="Picture 19"/>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93220" y="23682961"/>
          <a:ext cx="1440000" cy="1227027"/>
        </a:xfrm>
        <a:prstGeom prst="rect">
          <a:avLst/>
        </a:prstGeom>
      </xdr:spPr>
    </xdr:pic>
    <xdr:clientData/>
  </xdr:twoCellAnchor>
  <xdr:twoCellAnchor editAs="oneCell">
    <xdr:from>
      <xdr:col>2</xdr:col>
      <xdr:colOff>321720</xdr:colOff>
      <xdr:row>42</xdr:row>
      <xdr:rowOff>43321</xdr:rowOff>
    </xdr:from>
    <xdr:to>
      <xdr:col>2</xdr:col>
      <xdr:colOff>1761720</xdr:colOff>
      <xdr:row>43</xdr:row>
      <xdr:rowOff>0</xdr:rowOff>
    </xdr:to>
    <xdr:pic>
      <xdr:nvPicPr>
        <xdr:cNvPr id="21" name="Picture 20"/>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35674"/>
        <a:stretch/>
      </xdr:blipFill>
      <xdr:spPr>
        <a:xfrm>
          <a:off x="893220" y="22286101"/>
          <a:ext cx="1440000" cy="1290179"/>
        </a:xfrm>
        <a:prstGeom prst="rect">
          <a:avLst/>
        </a:prstGeom>
      </xdr:spPr>
    </xdr:pic>
    <xdr:clientData/>
  </xdr:twoCellAnchor>
  <xdr:twoCellAnchor editAs="oneCell">
    <xdr:from>
      <xdr:col>2</xdr:col>
      <xdr:colOff>321720</xdr:colOff>
      <xdr:row>41</xdr:row>
      <xdr:rowOff>56161</xdr:rowOff>
    </xdr:from>
    <xdr:to>
      <xdr:col>2</xdr:col>
      <xdr:colOff>1761720</xdr:colOff>
      <xdr:row>42</xdr:row>
      <xdr:rowOff>0</xdr:rowOff>
    </xdr:to>
    <xdr:pic>
      <xdr:nvPicPr>
        <xdr:cNvPr id="22" name="Picture 21"/>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40043"/>
        <a:stretch/>
      </xdr:blipFill>
      <xdr:spPr>
        <a:xfrm>
          <a:off x="893220" y="20965441"/>
          <a:ext cx="1440000" cy="1277339"/>
        </a:xfrm>
        <a:prstGeom prst="rect">
          <a:avLst/>
        </a:prstGeom>
      </xdr:spPr>
    </xdr:pic>
    <xdr:clientData/>
  </xdr:twoCellAnchor>
  <xdr:twoCellAnchor editAs="oneCell">
    <xdr:from>
      <xdr:col>2</xdr:col>
      <xdr:colOff>321720</xdr:colOff>
      <xdr:row>40</xdr:row>
      <xdr:rowOff>76621</xdr:rowOff>
    </xdr:from>
    <xdr:to>
      <xdr:col>2</xdr:col>
      <xdr:colOff>1761720</xdr:colOff>
      <xdr:row>41</xdr:row>
      <xdr:rowOff>0</xdr:rowOff>
    </xdr:to>
    <xdr:pic>
      <xdr:nvPicPr>
        <xdr:cNvPr id="23" name="Picture 22"/>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39505"/>
        <a:stretch/>
      </xdr:blipFill>
      <xdr:spPr>
        <a:xfrm>
          <a:off x="893220" y="19652401"/>
          <a:ext cx="1440000" cy="1256879"/>
        </a:xfrm>
        <a:prstGeom prst="rect">
          <a:avLst/>
        </a:prstGeom>
      </xdr:spPr>
    </xdr:pic>
    <xdr:clientData/>
  </xdr:twoCellAnchor>
  <xdr:twoCellAnchor editAs="oneCell">
    <xdr:from>
      <xdr:col>2</xdr:col>
      <xdr:colOff>321720</xdr:colOff>
      <xdr:row>39</xdr:row>
      <xdr:rowOff>81840</xdr:rowOff>
    </xdr:from>
    <xdr:to>
      <xdr:col>2</xdr:col>
      <xdr:colOff>1761720</xdr:colOff>
      <xdr:row>40</xdr:row>
      <xdr:rowOff>1016</xdr:rowOff>
    </xdr:to>
    <xdr:pic>
      <xdr:nvPicPr>
        <xdr:cNvPr id="24" name="Picture 23"/>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893220" y="18324120"/>
          <a:ext cx="1440000" cy="1252676"/>
        </a:xfrm>
        <a:prstGeom prst="rect">
          <a:avLst/>
        </a:prstGeom>
      </xdr:spPr>
    </xdr:pic>
    <xdr:clientData/>
  </xdr:twoCellAnchor>
  <xdr:twoCellAnchor editAs="oneCell">
    <xdr:from>
      <xdr:col>2</xdr:col>
      <xdr:colOff>321720</xdr:colOff>
      <xdr:row>38</xdr:row>
      <xdr:rowOff>64200</xdr:rowOff>
    </xdr:from>
    <xdr:to>
      <xdr:col>2</xdr:col>
      <xdr:colOff>1729740</xdr:colOff>
      <xdr:row>39</xdr:row>
      <xdr:rowOff>1012</xdr:rowOff>
    </xdr:to>
    <xdr:pic>
      <xdr:nvPicPr>
        <xdr:cNvPr id="25" name="Picture 24"/>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r="17567"/>
        <a:stretch/>
      </xdr:blipFill>
      <xdr:spPr>
        <a:xfrm>
          <a:off x="893220" y="16972980"/>
          <a:ext cx="1408020" cy="1270312"/>
        </a:xfrm>
        <a:prstGeom prst="rect">
          <a:avLst/>
        </a:prstGeom>
      </xdr:spPr>
    </xdr:pic>
    <xdr:clientData/>
  </xdr:twoCellAnchor>
  <xdr:twoCellAnchor editAs="oneCell">
    <xdr:from>
      <xdr:col>2</xdr:col>
      <xdr:colOff>321720</xdr:colOff>
      <xdr:row>37</xdr:row>
      <xdr:rowOff>69420</xdr:rowOff>
    </xdr:from>
    <xdr:to>
      <xdr:col>2</xdr:col>
      <xdr:colOff>1761720</xdr:colOff>
      <xdr:row>38</xdr:row>
      <xdr:rowOff>1564</xdr:rowOff>
    </xdr:to>
    <xdr:pic>
      <xdr:nvPicPr>
        <xdr:cNvPr id="26" name="Picture 25"/>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893220" y="15644700"/>
          <a:ext cx="1440000" cy="1265644"/>
        </a:xfrm>
        <a:prstGeom prst="rect">
          <a:avLst/>
        </a:prstGeom>
      </xdr:spPr>
    </xdr:pic>
    <xdr:clientData/>
  </xdr:twoCellAnchor>
  <xdr:twoCellAnchor editAs="oneCell">
    <xdr:from>
      <xdr:col>2</xdr:col>
      <xdr:colOff>321720</xdr:colOff>
      <xdr:row>36</xdr:row>
      <xdr:rowOff>67021</xdr:rowOff>
    </xdr:from>
    <xdr:to>
      <xdr:col>2</xdr:col>
      <xdr:colOff>1761720</xdr:colOff>
      <xdr:row>37</xdr:row>
      <xdr:rowOff>0</xdr:rowOff>
    </xdr:to>
    <xdr:pic>
      <xdr:nvPicPr>
        <xdr:cNvPr id="27" name="Picture 26"/>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b="42670"/>
        <a:stretch/>
      </xdr:blipFill>
      <xdr:spPr>
        <a:xfrm>
          <a:off x="893220" y="14308801"/>
          <a:ext cx="1440000" cy="1251239"/>
        </a:xfrm>
        <a:prstGeom prst="rect">
          <a:avLst/>
        </a:prstGeom>
      </xdr:spPr>
    </xdr:pic>
    <xdr:clientData/>
  </xdr:twoCellAnchor>
  <xdr:twoCellAnchor editAs="oneCell">
    <xdr:from>
      <xdr:col>2</xdr:col>
      <xdr:colOff>321720</xdr:colOff>
      <xdr:row>34</xdr:row>
      <xdr:rowOff>62221</xdr:rowOff>
    </xdr:from>
    <xdr:to>
      <xdr:col>2</xdr:col>
      <xdr:colOff>1761720</xdr:colOff>
      <xdr:row>35</xdr:row>
      <xdr:rowOff>0</xdr:rowOff>
    </xdr:to>
    <xdr:pic>
      <xdr:nvPicPr>
        <xdr:cNvPr id="28" name="Picture 27"/>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b="40777"/>
        <a:stretch/>
      </xdr:blipFill>
      <xdr:spPr>
        <a:xfrm>
          <a:off x="893220" y="11637001"/>
          <a:ext cx="1440000" cy="1210319"/>
        </a:xfrm>
        <a:prstGeom prst="rect">
          <a:avLst/>
        </a:prstGeom>
      </xdr:spPr>
    </xdr:pic>
    <xdr:clientData/>
  </xdr:twoCellAnchor>
  <xdr:twoCellAnchor editAs="oneCell">
    <xdr:from>
      <xdr:col>2</xdr:col>
      <xdr:colOff>321720</xdr:colOff>
      <xdr:row>33</xdr:row>
      <xdr:rowOff>59820</xdr:rowOff>
    </xdr:from>
    <xdr:to>
      <xdr:col>2</xdr:col>
      <xdr:colOff>1761720</xdr:colOff>
      <xdr:row>34</xdr:row>
      <xdr:rowOff>2263</xdr:rowOff>
    </xdr:to>
    <xdr:pic>
      <xdr:nvPicPr>
        <xdr:cNvPr id="29" name="Picture 28"/>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893220" y="10301100"/>
          <a:ext cx="1440000" cy="1275943"/>
        </a:xfrm>
        <a:prstGeom prst="rect">
          <a:avLst/>
        </a:prstGeom>
      </xdr:spPr>
    </xdr:pic>
    <xdr:clientData/>
  </xdr:twoCellAnchor>
  <xdr:twoCellAnchor editAs="oneCell">
    <xdr:from>
      <xdr:col>2</xdr:col>
      <xdr:colOff>321720</xdr:colOff>
      <xdr:row>32</xdr:row>
      <xdr:rowOff>26941</xdr:rowOff>
    </xdr:from>
    <xdr:to>
      <xdr:col>2</xdr:col>
      <xdr:colOff>1761720</xdr:colOff>
      <xdr:row>33</xdr:row>
      <xdr:rowOff>0</xdr:rowOff>
    </xdr:to>
    <xdr:pic>
      <xdr:nvPicPr>
        <xdr:cNvPr id="30" name="Picture 29"/>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b="37248"/>
        <a:stretch/>
      </xdr:blipFill>
      <xdr:spPr>
        <a:xfrm>
          <a:off x="893220" y="8934721"/>
          <a:ext cx="1440000" cy="1306559"/>
        </a:xfrm>
        <a:prstGeom prst="rect">
          <a:avLst/>
        </a:prstGeom>
      </xdr:spPr>
    </xdr:pic>
    <xdr:clientData/>
  </xdr:twoCellAnchor>
  <xdr:twoCellAnchor editAs="oneCell">
    <xdr:from>
      <xdr:col>2</xdr:col>
      <xdr:colOff>321720</xdr:colOff>
      <xdr:row>31</xdr:row>
      <xdr:rowOff>47401</xdr:rowOff>
    </xdr:from>
    <xdr:to>
      <xdr:col>2</xdr:col>
      <xdr:colOff>1761720</xdr:colOff>
      <xdr:row>32</xdr:row>
      <xdr:rowOff>0</xdr:rowOff>
    </xdr:to>
    <xdr:pic>
      <xdr:nvPicPr>
        <xdr:cNvPr id="31" name="Picture 30"/>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b="11978"/>
        <a:stretch/>
      </xdr:blipFill>
      <xdr:spPr>
        <a:xfrm>
          <a:off x="893220" y="7621681"/>
          <a:ext cx="1440000" cy="1286099"/>
        </a:xfrm>
        <a:prstGeom prst="rect">
          <a:avLst/>
        </a:prstGeom>
      </xdr:spPr>
    </xdr:pic>
    <xdr:clientData/>
  </xdr:twoCellAnchor>
  <xdr:twoCellAnchor editAs="oneCell">
    <xdr:from>
      <xdr:col>2</xdr:col>
      <xdr:colOff>321720</xdr:colOff>
      <xdr:row>44</xdr:row>
      <xdr:rowOff>106681</xdr:rowOff>
    </xdr:from>
    <xdr:to>
      <xdr:col>2</xdr:col>
      <xdr:colOff>1761720</xdr:colOff>
      <xdr:row>45</xdr:row>
      <xdr:rowOff>208</xdr:rowOff>
    </xdr:to>
    <xdr:pic>
      <xdr:nvPicPr>
        <xdr:cNvPr id="32" name="Picture 3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93220" y="25016461"/>
          <a:ext cx="1440000" cy="1227027"/>
        </a:xfrm>
        <a:prstGeom prst="rect">
          <a:avLst/>
        </a:prstGeom>
      </xdr:spPr>
    </xdr:pic>
    <xdr:clientData/>
  </xdr:twoCellAnchor>
  <xdr:twoCellAnchor editAs="oneCell">
    <xdr:from>
      <xdr:col>2</xdr:col>
      <xdr:colOff>321720</xdr:colOff>
      <xdr:row>35</xdr:row>
      <xdr:rowOff>83820</xdr:rowOff>
    </xdr:from>
    <xdr:to>
      <xdr:col>2</xdr:col>
      <xdr:colOff>1761720</xdr:colOff>
      <xdr:row>36</xdr:row>
      <xdr:rowOff>781</xdr:rowOff>
    </xdr:to>
    <xdr:pic>
      <xdr:nvPicPr>
        <xdr:cNvPr id="33" name="Picture 32"/>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893220" y="12992100"/>
          <a:ext cx="1440000" cy="1212361"/>
        </a:xfrm>
        <a:prstGeom prst="rect">
          <a:avLst/>
        </a:prstGeom>
      </xdr:spPr>
    </xdr:pic>
    <xdr:clientData/>
  </xdr:twoCellAnchor>
  <xdr:oneCellAnchor>
    <xdr:from>
      <xdr:col>2</xdr:col>
      <xdr:colOff>321720</xdr:colOff>
      <xdr:row>44</xdr:row>
      <xdr:rowOff>106681</xdr:rowOff>
    </xdr:from>
    <xdr:ext cx="1440000" cy="1227027"/>
    <xdr:pic>
      <xdr:nvPicPr>
        <xdr:cNvPr id="17" name="Picture 1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93220" y="23759161"/>
          <a:ext cx="1440000" cy="1227027"/>
        </a:xfrm>
        <a:prstGeom prst="rect">
          <a:avLst/>
        </a:prstGeom>
      </xdr:spPr>
    </xdr:pic>
    <xdr:clientData/>
  </xdr:oneCellAnchor>
  <xdr:twoCellAnchor editAs="oneCell">
    <xdr:from>
      <xdr:col>2</xdr:col>
      <xdr:colOff>15240</xdr:colOff>
      <xdr:row>45</xdr:row>
      <xdr:rowOff>106680</xdr:rowOff>
    </xdr:from>
    <xdr:to>
      <xdr:col>2</xdr:col>
      <xdr:colOff>2213333</xdr:colOff>
      <xdr:row>45</xdr:row>
      <xdr:rowOff>1186680</xdr:rowOff>
    </xdr:to>
    <xdr:pic>
      <xdr:nvPicPr>
        <xdr:cNvPr id="34" name="Picture 33"/>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586740" y="26426160"/>
          <a:ext cx="2198093" cy="10800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R113"/>
  <sheetViews>
    <sheetView showGridLines="0" tabSelected="1" topLeftCell="B2" zoomScale="90" zoomScaleNormal="90" workbookViewId="0">
      <selection activeCell="AA27" sqref="AA27"/>
    </sheetView>
  </sheetViews>
  <sheetFormatPr defaultColWidth="0" defaultRowHeight="14.4" x14ac:dyDescent="0.3"/>
  <cols>
    <col min="1" max="1" width="2.6640625" style="1" customWidth="1"/>
    <col min="2" max="2" width="3.33203125" style="1" customWidth="1"/>
    <col min="3" max="9" width="3.77734375" style="1" customWidth="1"/>
    <col min="10" max="10" width="1.6640625" style="1" customWidth="1"/>
    <col min="11" max="17" width="3.77734375" style="1" customWidth="1"/>
    <col min="18" max="18" width="1.6640625" style="1" customWidth="1"/>
    <col min="19" max="25" width="3.77734375" style="1" customWidth="1"/>
    <col min="26" max="26" width="1.77734375" style="1" customWidth="1"/>
    <col min="27" max="27" width="13" style="2" customWidth="1"/>
    <col min="28" max="28" width="3.6640625" style="2" customWidth="1"/>
    <col min="29" max="29" width="1.33203125" style="2" customWidth="1"/>
    <col min="30" max="30" width="3.33203125" style="2" customWidth="1"/>
    <col min="31" max="31" width="50.5546875" style="1" customWidth="1"/>
    <col min="32" max="32" width="4.33203125" style="1" customWidth="1"/>
    <col min="33" max="33" width="6" style="3" customWidth="1"/>
    <col min="34" max="34" width="4.44140625" style="4" customWidth="1"/>
    <col min="35" max="35" width="17.44140625" style="1" customWidth="1"/>
    <col min="36" max="36" width="10.5546875" style="1" customWidth="1"/>
    <col min="37" max="37" width="4.88671875" style="1" customWidth="1"/>
    <col min="38" max="38" width="4.88671875" style="1" hidden="1"/>
    <col min="39" max="39" width="14.5546875" style="68" hidden="1"/>
    <col min="40" max="40" width="11.44140625" style="68" hidden="1"/>
    <col min="41" max="44" width="8.88671875" style="68" hidden="1"/>
    <col min="45" max="16384" width="8.88671875" style="1" hidden="1"/>
  </cols>
  <sheetData>
    <row r="1" spans="2:44" ht="14.4" customHeight="1" x14ac:dyDescent="0.3">
      <c r="B1" s="36"/>
      <c r="C1" s="40"/>
      <c r="D1" s="40"/>
      <c r="E1" s="40"/>
      <c r="F1" s="40"/>
      <c r="G1" s="40"/>
      <c r="H1" s="40"/>
      <c r="I1" s="40"/>
      <c r="J1" s="40"/>
      <c r="K1" s="40"/>
      <c r="L1" s="40"/>
      <c r="M1" s="40"/>
      <c r="N1" s="40"/>
      <c r="O1" s="40"/>
      <c r="P1" s="40"/>
      <c r="Q1" s="40"/>
      <c r="R1" s="41"/>
      <c r="S1" s="41"/>
      <c r="T1" s="41"/>
      <c r="U1" s="41"/>
      <c r="V1" s="41"/>
      <c r="W1" s="41"/>
      <c r="X1" s="41"/>
      <c r="Y1" s="41"/>
      <c r="Z1" s="41"/>
      <c r="AA1" s="73"/>
      <c r="AB1" s="73"/>
      <c r="AC1" s="73"/>
      <c r="AD1" s="73"/>
      <c r="AE1" s="73"/>
      <c r="AF1" s="34"/>
      <c r="AG1" s="17"/>
      <c r="AH1" s="26"/>
      <c r="AI1" s="6"/>
      <c r="AJ1" s="6"/>
      <c r="AK1" s="6"/>
      <c r="AL1" s="6"/>
    </row>
    <row r="2" spans="2:44" x14ac:dyDescent="0.3">
      <c r="C2" s="6"/>
      <c r="D2" s="6"/>
      <c r="E2" s="6"/>
      <c r="F2" s="6"/>
      <c r="G2" s="6"/>
      <c r="H2" s="6"/>
      <c r="I2" s="6"/>
      <c r="J2" s="6"/>
      <c r="K2" s="6"/>
      <c r="L2" s="6"/>
      <c r="M2" s="6"/>
      <c r="N2" s="6"/>
      <c r="O2" s="6"/>
      <c r="P2" s="6"/>
      <c r="Q2" s="6"/>
      <c r="R2" s="6"/>
      <c r="S2" s="6"/>
      <c r="T2" s="6"/>
      <c r="U2" s="6"/>
      <c r="V2" s="6"/>
      <c r="W2" s="6"/>
      <c r="X2" s="6"/>
      <c r="Y2" s="6"/>
      <c r="Z2" s="6"/>
      <c r="AA2" s="7"/>
      <c r="AB2" s="7"/>
      <c r="AC2" s="7"/>
      <c r="AD2" s="7"/>
      <c r="AE2" s="6"/>
      <c r="AF2" s="6"/>
      <c r="AG2" s="5"/>
      <c r="AH2" s="8"/>
      <c r="AI2" s="6"/>
      <c r="AJ2" s="6"/>
      <c r="AK2" s="6"/>
      <c r="AL2" s="6"/>
    </row>
    <row r="3" spans="2:44" ht="14.4" customHeight="1" x14ac:dyDescent="0.3">
      <c r="C3" s="110" t="s">
        <v>70</v>
      </c>
      <c r="D3" s="110"/>
      <c r="E3" s="110"/>
      <c r="F3" s="110"/>
      <c r="G3" s="110"/>
      <c r="H3" s="110"/>
      <c r="I3" s="110"/>
      <c r="J3" s="110"/>
      <c r="K3" s="110"/>
      <c r="L3" s="110"/>
      <c r="M3" s="110"/>
      <c r="N3" s="110"/>
      <c r="O3" s="110"/>
      <c r="P3" s="110"/>
      <c r="Q3" s="110"/>
      <c r="R3" s="110"/>
      <c r="S3" s="110"/>
      <c r="T3" s="110"/>
      <c r="U3" s="110"/>
      <c r="V3" s="110"/>
      <c r="W3" s="110"/>
      <c r="X3" s="110"/>
      <c r="Y3" s="110"/>
      <c r="Z3" s="6"/>
      <c r="AA3" s="71" t="s">
        <v>84</v>
      </c>
      <c r="AB3" s="71"/>
      <c r="AC3" s="71"/>
      <c r="AD3" s="71"/>
      <c r="AE3" s="71"/>
      <c r="AF3" s="10"/>
      <c r="AG3" s="70" t="s">
        <v>3</v>
      </c>
      <c r="AH3" s="9"/>
      <c r="AI3" s="6"/>
      <c r="AJ3" s="6"/>
      <c r="AK3" s="6"/>
      <c r="AL3" s="6"/>
      <c r="AM3" s="68" t="s">
        <v>8</v>
      </c>
      <c r="AQ3" s="68" t="s">
        <v>26</v>
      </c>
    </row>
    <row r="4" spans="2:44" ht="14.4" customHeight="1" x14ac:dyDescent="0.3">
      <c r="C4" s="110"/>
      <c r="D4" s="110"/>
      <c r="E4" s="110"/>
      <c r="F4" s="110"/>
      <c r="G4" s="110"/>
      <c r="H4" s="110"/>
      <c r="I4" s="110"/>
      <c r="J4" s="110"/>
      <c r="K4" s="110"/>
      <c r="L4" s="110"/>
      <c r="M4" s="110"/>
      <c r="N4" s="110"/>
      <c r="O4" s="110"/>
      <c r="P4" s="110"/>
      <c r="Q4" s="110"/>
      <c r="R4" s="110"/>
      <c r="S4" s="110"/>
      <c r="T4" s="110"/>
      <c r="U4" s="110"/>
      <c r="V4" s="110"/>
      <c r="W4" s="110"/>
      <c r="X4" s="110"/>
      <c r="Y4" s="110"/>
      <c r="Z4" s="6"/>
      <c r="AA4" s="74" t="s">
        <v>85</v>
      </c>
      <c r="AB4" s="74"/>
      <c r="AC4" s="74"/>
      <c r="AD4" s="75"/>
      <c r="AE4" s="112"/>
      <c r="AF4" s="10"/>
      <c r="AG4" s="70"/>
      <c r="AH4" s="11"/>
      <c r="AI4" s="6"/>
      <c r="AJ4" s="6"/>
      <c r="AK4" s="6"/>
      <c r="AL4" s="6"/>
      <c r="AM4" s="68" t="s">
        <v>1</v>
      </c>
      <c r="AN4" s="68" t="s">
        <v>2</v>
      </c>
      <c r="AO4" s="68" t="s">
        <v>0</v>
      </c>
      <c r="AQ4" s="68" t="s">
        <v>74</v>
      </c>
      <c r="AR4" s="68">
        <v>1</v>
      </c>
    </row>
    <row r="5" spans="2:44" ht="14.4" customHeight="1" x14ac:dyDescent="0.3">
      <c r="C5" s="110"/>
      <c r="D5" s="110"/>
      <c r="E5" s="110"/>
      <c r="F5" s="110"/>
      <c r="G5" s="110"/>
      <c r="H5" s="110"/>
      <c r="I5" s="110"/>
      <c r="J5" s="110"/>
      <c r="K5" s="110"/>
      <c r="L5" s="110"/>
      <c r="M5" s="110"/>
      <c r="N5" s="110"/>
      <c r="O5" s="110"/>
      <c r="P5" s="110"/>
      <c r="Q5" s="110"/>
      <c r="R5" s="110"/>
      <c r="S5" s="110"/>
      <c r="T5" s="110"/>
      <c r="U5" s="110"/>
      <c r="V5" s="110"/>
      <c r="W5" s="110"/>
      <c r="X5" s="110"/>
      <c r="Y5" s="110"/>
      <c r="Z5" s="6"/>
      <c r="AA5" s="14" t="s">
        <v>75</v>
      </c>
      <c r="AB5" s="15">
        <v>12</v>
      </c>
      <c r="AC5" s="23" t="str">
        <f>IF(AD5&lt;&gt;"","-","")</f>
        <v>-</v>
      </c>
      <c r="AD5" s="15">
        <v>13</v>
      </c>
      <c r="AE5" s="16" t="s">
        <v>86</v>
      </c>
      <c r="AF5" s="24" t="s">
        <v>25</v>
      </c>
      <c r="AG5" s="35" t="s">
        <v>4</v>
      </c>
      <c r="AH5" s="24"/>
      <c r="AI5" s="6"/>
      <c r="AJ5" s="6"/>
      <c r="AK5" s="6"/>
      <c r="AL5" s="6"/>
      <c r="AM5" s="69">
        <f>IF(AB5&lt;&gt;"",DATE(2018,INDEX(MonthNo,MATCH(Calendrier!AA5,MonthName,0),0),Calendrier!AB5),"")</f>
        <v>43143</v>
      </c>
      <c r="AN5" s="69">
        <f>IF(AB5&lt;&gt;"",IF(AD5&lt;&gt;"",DATE(2018,INDEX(MonthNo,MATCH(Calendrier!AA5,MonthName,0),0),Calendrier!AD5),AM5),"")</f>
        <v>43144</v>
      </c>
      <c r="AO5" s="68" t="str">
        <f t="shared" ref="AO5:AO36" si="0">AG5</f>
        <v>C1</v>
      </c>
      <c r="AQ5" s="68" t="s">
        <v>75</v>
      </c>
      <c r="AR5" s="68">
        <v>2</v>
      </c>
    </row>
    <row r="6" spans="2:44" ht="14.4" customHeight="1" x14ac:dyDescent="0.3">
      <c r="C6" s="110"/>
      <c r="D6" s="110"/>
      <c r="E6" s="110"/>
      <c r="F6" s="110"/>
      <c r="G6" s="110"/>
      <c r="H6" s="110"/>
      <c r="I6" s="110"/>
      <c r="J6" s="110"/>
      <c r="K6" s="110"/>
      <c r="L6" s="110"/>
      <c r="M6" s="110"/>
      <c r="N6" s="110"/>
      <c r="O6" s="110"/>
      <c r="P6" s="110"/>
      <c r="Q6" s="110"/>
      <c r="R6" s="110"/>
      <c r="S6" s="110"/>
      <c r="T6" s="110"/>
      <c r="U6" s="110"/>
      <c r="V6" s="110"/>
      <c r="W6" s="110"/>
      <c r="X6" s="110"/>
      <c r="Y6" s="110"/>
      <c r="Z6" s="6"/>
      <c r="AA6" s="14" t="s">
        <v>76</v>
      </c>
      <c r="AB6" s="15">
        <v>16</v>
      </c>
      <c r="AC6" s="23" t="str">
        <f t="shared" ref="AC6:AC17" si="1">IF(AD6&lt;&gt;"","-","")</f>
        <v/>
      </c>
      <c r="AD6" s="15"/>
      <c r="AE6" s="16" t="s">
        <v>87</v>
      </c>
      <c r="AF6" s="24" t="s">
        <v>25</v>
      </c>
      <c r="AG6" s="35" t="s">
        <v>5</v>
      </c>
      <c r="AH6" s="24"/>
      <c r="AI6" s="6"/>
      <c r="AJ6" s="6"/>
      <c r="AK6" s="6"/>
      <c r="AL6" s="6"/>
      <c r="AM6" s="69">
        <f>IF(AB6&lt;&gt;"",DATE(2018,INDEX(MonthNo,MATCH(Calendrier!AA6,MonthName,0),0),Calendrier!AB6),"")</f>
        <v>43175</v>
      </c>
      <c r="AN6" s="69">
        <f>IF(AB6&lt;&gt;"",IF(AD6&lt;&gt;"",DATE(2018,INDEX(MonthNo,MATCH(Calendrier!AA6,MonthName,0),0),Calendrier!AD6),AM6),"")</f>
        <v>43175</v>
      </c>
      <c r="AO6" s="68" t="str">
        <f t="shared" si="0"/>
        <v>C2</v>
      </c>
      <c r="AQ6" s="68" t="s">
        <v>76</v>
      </c>
      <c r="AR6" s="68">
        <v>3</v>
      </c>
    </row>
    <row r="7" spans="2:44" ht="14.4" customHeight="1" x14ac:dyDescent="0.3">
      <c r="C7" s="111">
        <v>2018</v>
      </c>
      <c r="D7" s="111"/>
      <c r="E7" s="111"/>
      <c r="F7" s="111"/>
      <c r="G7" s="111"/>
      <c r="H7" s="111"/>
      <c r="I7" s="111"/>
      <c r="J7" s="111"/>
      <c r="K7" s="111"/>
      <c r="L7" s="111"/>
      <c r="M7" s="111"/>
      <c r="N7" s="111"/>
      <c r="O7" s="111"/>
      <c r="P7" s="111"/>
      <c r="Q7" s="111"/>
      <c r="R7" s="111"/>
      <c r="S7" s="111"/>
      <c r="T7" s="111"/>
      <c r="U7" s="111"/>
      <c r="V7" s="111"/>
      <c r="W7" s="111"/>
      <c r="X7" s="111"/>
      <c r="Y7" s="111"/>
      <c r="Z7" s="6"/>
      <c r="AA7" s="14" t="s">
        <v>78</v>
      </c>
      <c r="AB7" s="15">
        <v>1</v>
      </c>
      <c r="AC7" s="23" t="str">
        <f t="shared" si="1"/>
        <v>-</v>
      </c>
      <c r="AD7" s="15">
        <v>4</v>
      </c>
      <c r="AE7" s="16" t="s">
        <v>88</v>
      </c>
      <c r="AF7" s="24" t="s">
        <v>25</v>
      </c>
      <c r="AG7" s="35" t="s">
        <v>6</v>
      </c>
      <c r="AH7" s="24"/>
      <c r="AI7" s="6"/>
      <c r="AJ7" s="6"/>
      <c r="AK7" s="6"/>
      <c r="AL7" s="6"/>
      <c r="AM7" s="69">
        <f>IF(AB7&lt;&gt;"",DATE(2018,INDEX(MonthNo,MATCH(Calendrier!AA7,MonthName,0),0),Calendrier!AB7),"")</f>
        <v>43252</v>
      </c>
      <c r="AN7" s="69">
        <f>IF(AB7&lt;&gt;"",IF(AD7&lt;&gt;"",DATE(2018,INDEX(MonthNo,MATCH(Calendrier!AA7,MonthName,0),0),Calendrier!AD7),AM7),"")</f>
        <v>43255</v>
      </c>
      <c r="AO7" s="68" t="str">
        <f t="shared" si="0"/>
        <v>C3</v>
      </c>
      <c r="AQ7" s="68" t="s">
        <v>77</v>
      </c>
      <c r="AR7" s="68">
        <v>4</v>
      </c>
    </row>
    <row r="8" spans="2:44" ht="14.4" customHeight="1" x14ac:dyDescent="0.3">
      <c r="C8" s="111"/>
      <c r="D8" s="111"/>
      <c r="E8" s="111"/>
      <c r="F8" s="111"/>
      <c r="G8" s="111"/>
      <c r="H8" s="111"/>
      <c r="I8" s="111"/>
      <c r="J8" s="111"/>
      <c r="K8" s="111"/>
      <c r="L8" s="111"/>
      <c r="M8" s="111"/>
      <c r="N8" s="111"/>
      <c r="O8" s="111"/>
      <c r="P8" s="111"/>
      <c r="Q8" s="111"/>
      <c r="R8" s="111"/>
      <c r="S8" s="111"/>
      <c r="T8" s="111"/>
      <c r="U8" s="111"/>
      <c r="V8" s="111"/>
      <c r="W8" s="111"/>
      <c r="X8" s="111"/>
      <c r="Y8" s="111"/>
      <c r="Z8" s="6"/>
      <c r="AA8" s="14" t="s">
        <v>80</v>
      </c>
      <c r="AB8" s="15">
        <v>8</v>
      </c>
      <c r="AC8" s="23" t="str">
        <f t="shared" si="1"/>
        <v>-</v>
      </c>
      <c r="AD8" s="15">
        <v>12</v>
      </c>
      <c r="AE8" s="16" t="s">
        <v>89</v>
      </c>
      <c r="AF8" s="24" t="s">
        <v>25</v>
      </c>
      <c r="AG8" s="35" t="s">
        <v>4</v>
      </c>
      <c r="AH8" s="24"/>
      <c r="AI8" s="6"/>
      <c r="AJ8" s="6"/>
      <c r="AK8" s="6"/>
      <c r="AL8" s="6"/>
      <c r="AM8" s="69">
        <f>IF(AB8&lt;&gt;"",DATE(2018,INDEX(MonthNo,MATCH(Calendrier!AA8,MonthName,0),0),Calendrier!AB8),"")</f>
        <v>43320</v>
      </c>
      <c r="AN8" s="69">
        <f>IF(AB8&lt;&gt;"",IF(AD8&lt;&gt;"",DATE(2018,INDEX(MonthNo,MATCH(Calendrier!AA8,MonthName,0),0),Calendrier!AD8),AM8),"")</f>
        <v>43324</v>
      </c>
      <c r="AO8" s="68" t="str">
        <f t="shared" si="0"/>
        <v>C1</v>
      </c>
      <c r="AQ8" s="68" t="s">
        <v>68</v>
      </c>
      <c r="AR8" s="68">
        <v>5</v>
      </c>
    </row>
    <row r="9" spans="2:44" ht="14.4" customHeight="1" x14ac:dyDescent="0.3">
      <c r="C9" s="111"/>
      <c r="D9" s="111"/>
      <c r="E9" s="111"/>
      <c r="F9" s="111"/>
      <c r="G9" s="111"/>
      <c r="H9" s="111"/>
      <c r="I9" s="111"/>
      <c r="J9" s="111"/>
      <c r="K9" s="111"/>
      <c r="L9" s="111"/>
      <c r="M9" s="111"/>
      <c r="N9" s="111"/>
      <c r="O9" s="111"/>
      <c r="P9" s="111"/>
      <c r="Q9" s="111"/>
      <c r="R9" s="111"/>
      <c r="S9" s="111"/>
      <c r="T9" s="111"/>
      <c r="U9" s="111"/>
      <c r="V9" s="111"/>
      <c r="W9" s="111"/>
      <c r="X9" s="111"/>
      <c r="Y9" s="111"/>
      <c r="Z9" s="6"/>
      <c r="AA9" s="14" t="s">
        <v>83</v>
      </c>
      <c r="AB9" s="15">
        <v>1</v>
      </c>
      <c r="AC9" s="23" t="str">
        <f t="shared" si="1"/>
        <v>-</v>
      </c>
      <c r="AD9" s="15">
        <v>4</v>
      </c>
      <c r="AE9" s="16" t="s">
        <v>90</v>
      </c>
      <c r="AF9" s="24" t="s">
        <v>25</v>
      </c>
      <c r="AG9" s="35" t="s">
        <v>7</v>
      </c>
      <c r="AH9" s="24"/>
      <c r="AI9" s="6"/>
      <c r="AJ9" s="6"/>
      <c r="AK9" s="6"/>
      <c r="AL9" s="6"/>
      <c r="AM9" s="69">
        <f>IF(AB9&lt;&gt;"",DATE(2018,INDEX(MonthNo,MATCH(Calendrier!AA9,MonthName,0),0),Calendrier!AB9),"")</f>
        <v>43435</v>
      </c>
      <c r="AN9" s="69">
        <f>IF(AB9&lt;&gt;"",IF(AD9&lt;&gt;"",DATE(2018,INDEX(MonthNo,MATCH(Calendrier!AA9,MonthName,0),0),Calendrier!AD9),AM9),"")</f>
        <v>43438</v>
      </c>
      <c r="AO9" s="68" t="str">
        <f t="shared" si="0"/>
        <v>C4</v>
      </c>
      <c r="AQ9" s="68" t="s">
        <v>78</v>
      </c>
      <c r="AR9" s="68">
        <v>6</v>
      </c>
    </row>
    <row r="10" spans="2:44" ht="14.4" customHeight="1" x14ac:dyDescent="0.3">
      <c r="C10" s="111"/>
      <c r="D10" s="111"/>
      <c r="E10" s="111"/>
      <c r="F10" s="111"/>
      <c r="G10" s="111"/>
      <c r="H10" s="111"/>
      <c r="I10" s="111"/>
      <c r="J10" s="111"/>
      <c r="K10" s="111"/>
      <c r="L10" s="111"/>
      <c r="M10" s="111"/>
      <c r="N10" s="111"/>
      <c r="O10" s="111"/>
      <c r="P10" s="111"/>
      <c r="Q10" s="111"/>
      <c r="R10" s="111"/>
      <c r="S10" s="111"/>
      <c r="T10" s="111"/>
      <c r="U10" s="111"/>
      <c r="V10" s="111"/>
      <c r="W10" s="111"/>
      <c r="X10" s="111"/>
      <c r="Y10" s="111"/>
      <c r="Z10" s="6"/>
      <c r="AA10" s="14"/>
      <c r="AB10" s="15"/>
      <c r="AC10" s="23" t="str">
        <f t="shared" si="1"/>
        <v/>
      </c>
      <c r="AD10" s="15"/>
      <c r="AE10" s="16"/>
      <c r="AF10" s="24" t="s">
        <v>25</v>
      </c>
      <c r="AG10" s="35"/>
      <c r="AH10" s="24"/>
      <c r="AK10" s="6"/>
      <c r="AL10" s="6"/>
      <c r="AM10" s="69" t="str">
        <f>IF(AB10&lt;&gt;"",DATE(2018,INDEX(MonthNo,MATCH(Calendrier!AA10,MonthName,0),0),Calendrier!AB10),"")</f>
        <v/>
      </c>
      <c r="AN10" s="69" t="str">
        <f>IF(AB10&lt;&gt;"",IF(AD10&lt;&gt;"",DATE(2018,INDEX(MonthNo,MATCH(Calendrier!AA10,MonthName,0),0),Calendrier!AD10),AM10),"")</f>
        <v/>
      </c>
      <c r="AO10" s="68">
        <f t="shared" si="0"/>
        <v>0</v>
      </c>
      <c r="AQ10" s="68" t="s">
        <v>79</v>
      </c>
      <c r="AR10" s="68">
        <v>7</v>
      </c>
    </row>
    <row r="11" spans="2:44" x14ac:dyDescent="0.3">
      <c r="C11" s="6"/>
      <c r="D11" s="6"/>
      <c r="E11" s="6"/>
      <c r="F11" s="6"/>
      <c r="G11" s="6"/>
      <c r="H11" s="6"/>
      <c r="I11" s="6"/>
      <c r="J11" s="6"/>
      <c r="R11" s="6"/>
      <c r="S11" s="6"/>
      <c r="T11" s="6"/>
      <c r="U11" s="6"/>
      <c r="V11" s="6"/>
      <c r="W11" s="6"/>
      <c r="X11" s="6"/>
      <c r="Y11" s="6"/>
      <c r="Z11" s="6"/>
      <c r="AA11" s="14"/>
      <c r="AB11" s="15"/>
      <c r="AC11" s="23" t="str">
        <f t="shared" si="1"/>
        <v/>
      </c>
      <c r="AD11" s="15"/>
      <c r="AE11" s="16"/>
      <c r="AF11" s="24" t="s">
        <v>25</v>
      </c>
      <c r="AG11" s="35"/>
      <c r="AH11" s="24"/>
      <c r="AI11" s="6"/>
      <c r="AJ11" s="6"/>
      <c r="AK11" s="6"/>
      <c r="AL11" s="6"/>
      <c r="AM11" s="69" t="str">
        <f>IF(AB11&lt;&gt;"",DATE(2018,INDEX(MonthNo,MATCH(Calendrier!AA11,MonthName,0),0),Calendrier!AB11),"")</f>
        <v/>
      </c>
      <c r="AN11" s="69" t="str">
        <f>IF(AB11&lt;&gt;"",IF(AD11&lt;&gt;"",DATE(2018,INDEX(MonthNo,MATCH(Calendrier!AA11,MonthName,0),0),Calendrier!AD11),AM11),"")</f>
        <v/>
      </c>
      <c r="AO11" s="68">
        <f t="shared" si="0"/>
        <v>0</v>
      </c>
      <c r="AQ11" s="68" t="s">
        <v>80</v>
      </c>
      <c r="AR11" s="68">
        <v>8</v>
      </c>
    </row>
    <row r="12" spans="2:44" x14ac:dyDescent="0.3">
      <c r="C12" s="72" t="s">
        <v>74</v>
      </c>
      <c r="D12" s="72"/>
      <c r="E12" s="72"/>
      <c r="F12" s="72"/>
      <c r="G12" s="72"/>
      <c r="H12" s="72"/>
      <c r="I12" s="72"/>
      <c r="J12" s="6"/>
      <c r="K12" s="72" t="s">
        <v>75</v>
      </c>
      <c r="L12" s="72"/>
      <c r="M12" s="72"/>
      <c r="N12" s="72"/>
      <c r="O12" s="72"/>
      <c r="P12" s="72"/>
      <c r="Q12" s="72"/>
      <c r="R12" s="6"/>
      <c r="S12" s="72" t="s">
        <v>76</v>
      </c>
      <c r="T12" s="72"/>
      <c r="U12" s="72"/>
      <c r="V12" s="72"/>
      <c r="W12" s="72"/>
      <c r="X12" s="72"/>
      <c r="Y12" s="72"/>
      <c r="Z12" s="6"/>
      <c r="AA12" s="14"/>
      <c r="AB12" s="15"/>
      <c r="AC12" s="23" t="str">
        <f t="shared" si="1"/>
        <v/>
      </c>
      <c r="AD12" s="15"/>
      <c r="AE12" s="16"/>
      <c r="AF12" s="24" t="s">
        <v>25</v>
      </c>
      <c r="AG12" s="35"/>
      <c r="AH12" s="24"/>
      <c r="AK12" s="6"/>
      <c r="AL12" s="6"/>
      <c r="AM12" s="69" t="str">
        <f>IF(AB12&lt;&gt;"",DATE(2018,INDEX(MonthNo,MATCH(Calendrier!AA12,MonthName,0),0),Calendrier!AB12),"")</f>
        <v/>
      </c>
      <c r="AN12" s="69" t="str">
        <f>IF(AB12&lt;&gt;"",IF(AD12&lt;&gt;"",DATE(2018,INDEX(MonthNo,MATCH(Calendrier!AA12,MonthName,0),0),Calendrier!AD12),AM12),"")</f>
        <v/>
      </c>
      <c r="AO12" s="68">
        <f t="shared" si="0"/>
        <v>0</v>
      </c>
      <c r="AQ12" s="68" t="s">
        <v>91</v>
      </c>
      <c r="AR12" s="68">
        <v>9</v>
      </c>
    </row>
    <row r="13" spans="2:44" x14ac:dyDescent="0.3">
      <c r="C13" s="12" t="s">
        <v>71</v>
      </c>
      <c r="D13" s="12" t="s">
        <v>28</v>
      </c>
      <c r="E13" s="12" t="s">
        <v>28</v>
      </c>
      <c r="F13" s="12" t="s">
        <v>72</v>
      </c>
      <c r="G13" s="12" t="s">
        <v>73</v>
      </c>
      <c r="H13" s="12" t="s">
        <v>27</v>
      </c>
      <c r="I13" s="12" t="s">
        <v>69</v>
      </c>
      <c r="J13" s="6"/>
      <c r="K13" s="12" t="s">
        <v>71</v>
      </c>
      <c r="L13" s="12" t="s">
        <v>28</v>
      </c>
      <c r="M13" s="12" t="s">
        <v>28</v>
      </c>
      <c r="N13" s="12" t="s">
        <v>72</v>
      </c>
      <c r="O13" s="12" t="s">
        <v>73</v>
      </c>
      <c r="P13" s="12" t="s">
        <v>27</v>
      </c>
      <c r="Q13" s="12" t="s">
        <v>69</v>
      </c>
      <c r="R13" s="6"/>
      <c r="S13" s="12" t="s">
        <v>71</v>
      </c>
      <c r="T13" s="12" t="s">
        <v>28</v>
      </c>
      <c r="U13" s="12" t="s">
        <v>28</v>
      </c>
      <c r="V13" s="12" t="s">
        <v>72</v>
      </c>
      <c r="W13" s="12" t="s">
        <v>73</v>
      </c>
      <c r="X13" s="12" t="s">
        <v>27</v>
      </c>
      <c r="Y13" s="12" t="s">
        <v>69</v>
      </c>
      <c r="Z13" s="6"/>
      <c r="AA13" s="14"/>
      <c r="AB13" s="15"/>
      <c r="AC13" s="23" t="str">
        <f t="shared" si="1"/>
        <v/>
      </c>
      <c r="AD13" s="15"/>
      <c r="AE13" s="16"/>
      <c r="AF13" s="24" t="s">
        <v>25</v>
      </c>
      <c r="AG13" s="35"/>
      <c r="AH13" s="24"/>
      <c r="AI13" s="6"/>
      <c r="AJ13" s="6"/>
      <c r="AK13" s="6"/>
      <c r="AL13" s="6"/>
      <c r="AM13" s="69" t="str">
        <f>IF(AB13&lt;&gt;"",DATE(2018,INDEX(MonthNo,MATCH(Calendrier!AA13,MonthName,0),0),Calendrier!AB13),"")</f>
        <v/>
      </c>
      <c r="AN13" s="69" t="str">
        <f>IF(AB13&lt;&gt;"",IF(AD13&lt;&gt;"",DATE(2018,INDEX(MonthNo,MATCH(Calendrier!AA13,MonthName,0),0),Calendrier!AD13),AM13),"")</f>
        <v/>
      </c>
      <c r="AO13" s="68">
        <f t="shared" si="0"/>
        <v>0</v>
      </c>
      <c r="AQ13" s="68" t="s">
        <v>81</v>
      </c>
      <c r="AR13" s="68">
        <v>10</v>
      </c>
    </row>
    <row r="14" spans="2:44" x14ac:dyDescent="0.3">
      <c r="C14" s="19">
        <v>43101</v>
      </c>
      <c r="D14" s="19">
        <v>43102</v>
      </c>
      <c r="E14" s="19">
        <v>43103</v>
      </c>
      <c r="F14" s="19">
        <v>43104</v>
      </c>
      <c r="G14" s="19">
        <v>43105</v>
      </c>
      <c r="H14" s="19">
        <v>43106</v>
      </c>
      <c r="I14" s="19">
        <v>43107</v>
      </c>
      <c r="J14" s="20"/>
      <c r="K14" s="19"/>
      <c r="L14" s="19"/>
      <c r="M14" s="19"/>
      <c r="N14" s="19">
        <v>43132</v>
      </c>
      <c r="O14" s="19">
        <v>43133</v>
      </c>
      <c r="P14" s="19">
        <v>43134</v>
      </c>
      <c r="Q14" s="19">
        <v>43135</v>
      </c>
      <c r="R14" s="6"/>
      <c r="S14" s="19"/>
      <c r="T14" s="19"/>
      <c r="U14" s="19"/>
      <c r="V14" s="19">
        <v>43160</v>
      </c>
      <c r="W14" s="19">
        <v>43161</v>
      </c>
      <c r="X14" s="19">
        <v>43162</v>
      </c>
      <c r="Y14" s="19">
        <v>43163</v>
      </c>
      <c r="Z14" s="6"/>
      <c r="AA14" s="14"/>
      <c r="AB14" s="15"/>
      <c r="AC14" s="23" t="str">
        <f t="shared" si="1"/>
        <v/>
      </c>
      <c r="AD14" s="15"/>
      <c r="AE14" s="16"/>
      <c r="AF14" s="24" t="s">
        <v>25</v>
      </c>
      <c r="AG14" s="35"/>
      <c r="AH14" s="24"/>
      <c r="AI14" s="6"/>
      <c r="AJ14" s="6"/>
      <c r="AK14" s="6"/>
      <c r="AL14" s="6"/>
      <c r="AM14" s="69" t="str">
        <f>IF(AB14&lt;&gt;"",DATE(2018,INDEX(MonthNo,MATCH(Calendrier!AA14,MonthName,0),0),Calendrier!AB14),"")</f>
        <v/>
      </c>
      <c r="AN14" s="69" t="str">
        <f>IF(AB14&lt;&gt;"",IF(AD14&lt;&gt;"",DATE(2018,INDEX(MonthNo,MATCH(Calendrier!AA14,MonthName,0),0),Calendrier!AD14),AM14),"")</f>
        <v/>
      </c>
      <c r="AO14" s="68">
        <f t="shared" si="0"/>
        <v>0</v>
      </c>
      <c r="AQ14" s="68" t="s">
        <v>82</v>
      </c>
      <c r="AR14" s="68">
        <v>11</v>
      </c>
    </row>
    <row r="15" spans="2:44" x14ac:dyDescent="0.3">
      <c r="C15" s="19">
        <v>43108</v>
      </c>
      <c r="D15" s="19">
        <v>43109</v>
      </c>
      <c r="E15" s="19">
        <v>43110</v>
      </c>
      <c r="F15" s="19">
        <v>43111</v>
      </c>
      <c r="G15" s="19">
        <v>43112</v>
      </c>
      <c r="H15" s="19">
        <v>43113</v>
      </c>
      <c r="I15" s="19">
        <v>43114</v>
      </c>
      <c r="J15" s="20"/>
      <c r="K15" s="19">
        <v>43136</v>
      </c>
      <c r="L15" s="19">
        <v>43137</v>
      </c>
      <c r="M15" s="19">
        <v>43138</v>
      </c>
      <c r="N15" s="19">
        <v>43139</v>
      </c>
      <c r="O15" s="19">
        <v>43140</v>
      </c>
      <c r="P15" s="19">
        <v>43141</v>
      </c>
      <c r="Q15" s="19">
        <v>43142</v>
      </c>
      <c r="R15" s="6"/>
      <c r="S15" s="19">
        <v>43164</v>
      </c>
      <c r="T15" s="19">
        <v>43165</v>
      </c>
      <c r="U15" s="19">
        <v>43166</v>
      </c>
      <c r="V15" s="19">
        <v>43167</v>
      </c>
      <c r="W15" s="19">
        <v>43168</v>
      </c>
      <c r="X15" s="19">
        <v>43169</v>
      </c>
      <c r="Y15" s="19">
        <v>43170</v>
      </c>
      <c r="Z15" s="6"/>
      <c r="AA15" s="14"/>
      <c r="AB15" s="15"/>
      <c r="AC15" s="23" t="str">
        <f t="shared" si="1"/>
        <v/>
      </c>
      <c r="AD15" s="15"/>
      <c r="AE15" s="16"/>
      <c r="AF15" s="24" t="s">
        <v>25</v>
      </c>
      <c r="AG15" s="35"/>
      <c r="AH15" s="24"/>
      <c r="AI15" s="6"/>
      <c r="AJ15" s="6"/>
      <c r="AK15" s="6"/>
      <c r="AL15" s="6"/>
      <c r="AM15" s="69" t="str">
        <f>IF(AB15&lt;&gt;"",DATE(2018,INDEX(MonthNo,MATCH(Calendrier!AA15,MonthName,0),0),Calendrier!AB15),"")</f>
        <v/>
      </c>
      <c r="AN15" s="69" t="str">
        <f>IF(AB15&lt;&gt;"",IF(AD15&lt;&gt;"",DATE(2018,INDEX(MonthNo,MATCH(Calendrier!AA15,MonthName,0),0),Calendrier!AD15),AM15),"")</f>
        <v/>
      </c>
      <c r="AO15" s="68">
        <f t="shared" si="0"/>
        <v>0</v>
      </c>
      <c r="AQ15" s="68" t="s">
        <v>83</v>
      </c>
      <c r="AR15" s="68">
        <v>12</v>
      </c>
    </row>
    <row r="16" spans="2:44" x14ac:dyDescent="0.3">
      <c r="C16" s="19">
        <v>43115</v>
      </c>
      <c r="D16" s="19">
        <v>43116</v>
      </c>
      <c r="E16" s="19">
        <v>43117</v>
      </c>
      <c r="F16" s="19">
        <v>43118</v>
      </c>
      <c r="G16" s="19">
        <v>43119</v>
      </c>
      <c r="H16" s="19">
        <v>43120</v>
      </c>
      <c r="I16" s="19">
        <v>43121</v>
      </c>
      <c r="J16" s="20"/>
      <c r="K16" s="19">
        <v>43143</v>
      </c>
      <c r="L16" s="19">
        <v>43144</v>
      </c>
      <c r="M16" s="19">
        <v>43145</v>
      </c>
      <c r="N16" s="19">
        <v>43146</v>
      </c>
      <c r="O16" s="19">
        <v>43147</v>
      </c>
      <c r="P16" s="19">
        <v>43148</v>
      </c>
      <c r="Q16" s="19">
        <v>43149</v>
      </c>
      <c r="R16" s="6"/>
      <c r="S16" s="19">
        <v>43171</v>
      </c>
      <c r="T16" s="19">
        <v>43172</v>
      </c>
      <c r="U16" s="19">
        <v>43173</v>
      </c>
      <c r="V16" s="19">
        <v>43174</v>
      </c>
      <c r="W16" s="19">
        <v>43175</v>
      </c>
      <c r="X16" s="19">
        <v>43176</v>
      </c>
      <c r="Y16" s="19">
        <v>43177</v>
      </c>
      <c r="Z16" s="6"/>
      <c r="AA16" s="14"/>
      <c r="AB16" s="15"/>
      <c r="AC16" s="23" t="str">
        <f t="shared" si="1"/>
        <v/>
      </c>
      <c r="AD16" s="15"/>
      <c r="AE16" s="16"/>
      <c r="AF16" s="24" t="s">
        <v>25</v>
      </c>
      <c r="AG16" s="35"/>
      <c r="AH16" s="24"/>
      <c r="AI16" s="6"/>
      <c r="AJ16" s="6"/>
      <c r="AK16" s="6"/>
      <c r="AL16" s="6"/>
      <c r="AM16" s="69" t="str">
        <f>IF(AB16&lt;&gt;"",DATE(2018,INDEX(MonthNo,MATCH(Calendrier!AA16,MonthName,0),0),Calendrier!AB16),"")</f>
        <v/>
      </c>
      <c r="AN16" s="69" t="str">
        <f>IF(AB16&lt;&gt;"",IF(AD16&lt;&gt;"",DATE(2018,INDEX(MonthNo,MATCH(Calendrier!AA16,MonthName,0),0),Calendrier!AD16),AM16),"")</f>
        <v/>
      </c>
      <c r="AO16" s="68">
        <f t="shared" si="0"/>
        <v>0</v>
      </c>
    </row>
    <row r="17" spans="3:41" x14ac:dyDescent="0.3">
      <c r="C17" s="19">
        <v>43122</v>
      </c>
      <c r="D17" s="19">
        <v>43123</v>
      </c>
      <c r="E17" s="19">
        <v>43124</v>
      </c>
      <c r="F17" s="19">
        <v>43125</v>
      </c>
      <c r="G17" s="19">
        <v>43126</v>
      </c>
      <c r="H17" s="19">
        <v>43127</v>
      </c>
      <c r="I17" s="19">
        <v>43128</v>
      </c>
      <c r="J17" s="20"/>
      <c r="K17" s="19">
        <v>43150</v>
      </c>
      <c r="L17" s="19">
        <v>43151</v>
      </c>
      <c r="M17" s="19">
        <v>43152</v>
      </c>
      <c r="N17" s="19">
        <v>43153</v>
      </c>
      <c r="O17" s="19">
        <v>43154</v>
      </c>
      <c r="P17" s="19">
        <v>43155</v>
      </c>
      <c r="Q17" s="19">
        <v>43156</v>
      </c>
      <c r="R17" s="6"/>
      <c r="S17" s="19">
        <v>43178</v>
      </c>
      <c r="T17" s="19">
        <v>43179</v>
      </c>
      <c r="U17" s="19">
        <v>43180</v>
      </c>
      <c r="V17" s="19">
        <v>43181</v>
      </c>
      <c r="W17" s="19">
        <v>43182</v>
      </c>
      <c r="X17" s="19">
        <v>43183</v>
      </c>
      <c r="Y17" s="19">
        <v>43184</v>
      </c>
      <c r="Z17" s="6"/>
      <c r="AA17" s="14"/>
      <c r="AB17" s="15"/>
      <c r="AC17" s="23" t="str">
        <f t="shared" si="1"/>
        <v/>
      </c>
      <c r="AD17" s="15"/>
      <c r="AE17" s="16"/>
      <c r="AF17" s="24" t="s">
        <v>25</v>
      </c>
      <c r="AG17" s="35"/>
      <c r="AH17" s="24"/>
      <c r="AI17" s="33" t="s">
        <v>19</v>
      </c>
      <c r="AJ17" s="113" t="s">
        <v>0</v>
      </c>
      <c r="AK17" s="6"/>
      <c r="AL17" s="6"/>
      <c r="AM17" s="69" t="str">
        <f>IF(AB17&lt;&gt;"",DATE(2018,INDEX(MonthNo,MATCH(Calendrier!AA17,MonthName,0),0),Calendrier!AB17),"")</f>
        <v/>
      </c>
      <c r="AN17" s="69" t="str">
        <f>IF(AB17&lt;&gt;"",IF(AD17&lt;&gt;"",DATE(2018,INDEX(MonthNo,MATCH(Calendrier!AA17,MonthName,0),0),Calendrier!AD17),AM17),"")</f>
        <v/>
      </c>
      <c r="AO17" s="68">
        <f t="shared" si="0"/>
        <v>0</v>
      </c>
    </row>
    <row r="18" spans="3:41" x14ac:dyDescent="0.3">
      <c r="C18" s="19">
        <v>43129</v>
      </c>
      <c r="D18" s="19">
        <v>43130</v>
      </c>
      <c r="E18" s="19">
        <v>43131</v>
      </c>
      <c r="F18" s="19" t="s">
        <v>29</v>
      </c>
      <c r="G18" s="19" t="s">
        <v>29</v>
      </c>
      <c r="H18" s="19" t="s">
        <v>29</v>
      </c>
      <c r="I18" s="19" t="s">
        <v>29</v>
      </c>
      <c r="J18" s="20"/>
      <c r="K18" s="19">
        <v>43157</v>
      </c>
      <c r="L18" s="19">
        <v>43158</v>
      </c>
      <c r="M18" s="19">
        <v>43159</v>
      </c>
      <c r="N18" s="19" t="s">
        <v>29</v>
      </c>
      <c r="O18" s="19" t="s">
        <v>29</v>
      </c>
      <c r="P18" s="19" t="s">
        <v>29</v>
      </c>
      <c r="Q18" s="19" t="s">
        <v>29</v>
      </c>
      <c r="R18" s="6"/>
      <c r="S18" s="19">
        <v>43185</v>
      </c>
      <c r="T18" s="19">
        <v>43186</v>
      </c>
      <c r="U18" s="19">
        <v>43187</v>
      </c>
      <c r="V18" s="19">
        <v>43188</v>
      </c>
      <c r="W18" s="19">
        <v>43189</v>
      </c>
      <c r="X18" s="19">
        <v>43190</v>
      </c>
      <c r="Y18" s="19" t="s">
        <v>29</v>
      </c>
      <c r="Z18" s="6"/>
      <c r="AA18" s="14"/>
      <c r="AB18" s="15"/>
      <c r="AC18" s="23" t="str">
        <f t="shared" ref="AC18:AC46" si="2">IF(AD18&lt;&gt;"","-","")</f>
        <v/>
      </c>
      <c r="AD18" s="15"/>
      <c r="AE18" s="16"/>
      <c r="AF18" s="24" t="s">
        <v>25</v>
      </c>
      <c r="AG18" s="35"/>
      <c r="AH18" s="24"/>
      <c r="AI18" s="32" t="s">
        <v>21</v>
      </c>
      <c r="AJ18" s="28" t="s">
        <v>4</v>
      </c>
      <c r="AK18" s="6"/>
      <c r="AL18" s="6"/>
      <c r="AM18" s="69" t="str">
        <f>IF(AB18&lt;&gt;"",DATE(2018,INDEX(MonthNo,MATCH(Calendrier!AA18,MonthName,0),0),Calendrier!AB18),"")</f>
        <v/>
      </c>
      <c r="AN18" s="69" t="str">
        <f>IF(AB18&lt;&gt;"",IF(AD18&lt;&gt;"",DATE(2018,INDEX(MonthNo,MATCH(Calendrier!AA18,MonthName,0),0),Calendrier!AD18),AM18),"")</f>
        <v/>
      </c>
      <c r="AO18" s="68">
        <f t="shared" si="0"/>
        <v>0</v>
      </c>
    </row>
    <row r="19" spans="3:41" x14ac:dyDescent="0.3">
      <c r="C19" s="19" t="s">
        <v>29</v>
      </c>
      <c r="D19" s="19" t="s">
        <v>29</v>
      </c>
      <c r="E19" s="19"/>
      <c r="F19" s="19"/>
      <c r="G19" s="19"/>
      <c r="H19" s="19"/>
      <c r="I19" s="19"/>
      <c r="J19" s="20"/>
      <c r="K19" s="19" t="s">
        <v>29</v>
      </c>
      <c r="L19" s="19" t="s">
        <v>29</v>
      </c>
      <c r="M19" s="19"/>
      <c r="N19" s="19"/>
      <c r="O19" s="19"/>
      <c r="P19" s="19"/>
      <c r="Q19" s="19"/>
      <c r="R19" s="6"/>
      <c r="S19" s="19" t="s">
        <v>29</v>
      </c>
      <c r="T19" s="19" t="s">
        <v>29</v>
      </c>
      <c r="U19" s="19"/>
      <c r="V19" s="19"/>
      <c r="W19" s="19"/>
      <c r="X19" s="19"/>
      <c r="Y19" s="19"/>
      <c r="Z19" s="6"/>
      <c r="AA19" s="14"/>
      <c r="AB19" s="15"/>
      <c r="AC19" s="23" t="str">
        <f t="shared" si="2"/>
        <v/>
      </c>
      <c r="AD19" s="15"/>
      <c r="AE19" s="16"/>
      <c r="AF19" s="24" t="s">
        <v>25</v>
      </c>
      <c r="AG19" s="35"/>
      <c r="AH19" s="24"/>
      <c r="AI19" s="32" t="s">
        <v>22</v>
      </c>
      <c r="AJ19" s="29" t="s">
        <v>5</v>
      </c>
      <c r="AK19" s="6"/>
      <c r="AL19" s="6"/>
      <c r="AM19" s="69" t="str">
        <f>IF(AB19&lt;&gt;"",DATE(2018,INDEX(MonthNo,MATCH(Calendrier!AA19,MonthName,0),0),Calendrier!AB19),"")</f>
        <v/>
      </c>
      <c r="AN19" s="69" t="str">
        <f>IF(AB19&lt;&gt;"",IF(AD19&lt;&gt;"",DATE(2018,INDEX(MonthNo,MATCH(Calendrier!AA19,MonthName,0),0),Calendrier!AD19),AM19),"")</f>
        <v/>
      </c>
      <c r="AO19" s="68">
        <f t="shared" si="0"/>
        <v>0</v>
      </c>
    </row>
    <row r="20" spans="3:41" x14ac:dyDescent="0.3">
      <c r="C20" s="6"/>
      <c r="D20" s="6"/>
      <c r="E20" s="6"/>
      <c r="F20" s="6"/>
      <c r="G20" s="6"/>
      <c r="H20" s="6"/>
      <c r="I20" s="6"/>
      <c r="J20" s="6"/>
      <c r="R20" s="6"/>
      <c r="S20" s="6"/>
      <c r="T20" s="6"/>
      <c r="U20" s="6"/>
      <c r="V20" s="6"/>
      <c r="W20" s="6"/>
      <c r="X20" s="6"/>
      <c r="Y20" s="6"/>
      <c r="Z20" s="6"/>
      <c r="AA20" s="14"/>
      <c r="AB20" s="15"/>
      <c r="AC20" s="23" t="str">
        <f t="shared" si="2"/>
        <v/>
      </c>
      <c r="AD20" s="15"/>
      <c r="AE20" s="16"/>
      <c r="AF20" s="24" t="s">
        <v>25</v>
      </c>
      <c r="AG20" s="35"/>
      <c r="AH20" s="13"/>
      <c r="AI20" s="32" t="s">
        <v>23</v>
      </c>
      <c r="AJ20" s="30" t="s">
        <v>6</v>
      </c>
      <c r="AK20" s="6"/>
      <c r="AL20" s="6"/>
      <c r="AM20" s="69" t="str">
        <f>IF(AB20&lt;&gt;"",DATE(2018,INDEX(MonthNo,MATCH(Calendrier!AA20,MonthName,0),0),Calendrier!AB20),"")</f>
        <v/>
      </c>
      <c r="AN20" s="69" t="str">
        <f>IF(AB20&lt;&gt;"",IF(AD20&lt;&gt;"",DATE(2018,INDEX(MonthNo,MATCH(Calendrier!AA20,MonthName,0),0),Calendrier!AD20),AM20),"")</f>
        <v/>
      </c>
      <c r="AO20" s="68">
        <f t="shared" si="0"/>
        <v>0</v>
      </c>
    </row>
    <row r="21" spans="3:41" x14ac:dyDescent="0.3">
      <c r="C21" s="72" t="s">
        <v>77</v>
      </c>
      <c r="D21" s="72"/>
      <c r="E21" s="72"/>
      <c r="F21" s="72"/>
      <c r="G21" s="72"/>
      <c r="H21" s="72"/>
      <c r="I21" s="72"/>
      <c r="J21" s="6"/>
      <c r="K21" s="72" t="s">
        <v>68</v>
      </c>
      <c r="L21" s="72"/>
      <c r="M21" s="72"/>
      <c r="N21" s="72"/>
      <c r="O21" s="72"/>
      <c r="P21" s="72"/>
      <c r="Q21" s="72"/>
      <c r="R21" s="6"/>
      <c r="S21" s="72" t="s">
        <v>78</v>
      </c>
      <c r="T21" s="72"/>
      <c r="U21" s="72"/>
      <c r="V21" s="72"/>
      <c r="W21" s="72"/>
      <c r="X21" s="72"/>
      <c r="Y21" s="72"/>
      <c r="Z21" s="6"/>
      <c r="AA21" s="14"/>
      <c r="AB21" s="15"/>
      <c r="AC21" s="23" t="str">
        <f t="shared" si="2"/>
        <v/>
      </c>
      <c r="AD21" s="15"/>
      <c r="AE21" s="16"/>
      <c r="AF21" s="24" t="s">
        <v>25</v>
      </c>
      <c r="AG21" s="35"/>
      <c r="AH21" s="24"/>
      <c r="AI21" s="32" t="s">
        <v>24</v>
      </c>
      <c r="AJ21" s="31" t="s">
        <v>7</v>
      </c>
      <c r="AK21" s="6"/>
      <c r="AL21" s="6"/>
      <c r="AM21" s="69" t="str">
        <f>IF(AB21&lt;&gt;"",DATE(2018,INDEX(MonthNo,MATCH(Calendrier!AA21,MonthName,0),0),Calendrier!AB21),"")</f>
        <v/>
      </c>
      <c r="AN21" s="69" t="str">
        <f>IF(AB21&lt;&gt;"",IF(AD21&lt;&gt;"",DATE(2018,INDEX(MonthNo,MATCH(Calendrier!AA21,MonthName,0),0),Calendrier!AD21),AM21),"")</f>
        <v/>
      </c>
      <c r="AO21" s="68">
        <f t="shared" si="0"/>
        <v>0</v>
      </c>
    </row>
    <row r="22" spans="3:41" x14ac:dyDescent="0.3">
      <c r="C22" s="12" t="s">
        <v>71</v>
      </c>
      <c r="D22" s="12" t="s">
        <v>28</v>
      </c>
      <c r="E22" s="12" t="s">
        <v>28</v>
      </c>
      <c r="F22" s="12" t="s">
        <v>72</v>
      </c>
      <c r="G22" s="12" t="s">
        <v>73</v>
      </c>
      <c r="H22" s="12" t="s">
        <v>27</v>
      </c>
      <c r="I22" s="12" t="s">
        <v>69</v>
      </c>
      <c r="J22" s="6"/>
      <c r="K22" s="12" t="s">
        <v>71</v>
      </c>
      <c r="L22" s="12" t="s">
        <v>28</v>
      </c>
      <c r="M22" s="12" t="s">
        <v>28</v>
      </c>
      <c r="N22" s="12" t="s">
        <v>72</v>
      </c>
      <c r="O22" s="12" t="s">
        <v>73</v>
      </c>
      <c r="P22" s="12" t="s">
        <v>27</v>
      </c>
      <c r="Q22" s="12" t="s">
        <v>69</v>
      </c>
      <c r="R22" s="6"/>
      <c r="S22" s="12" t="s">
        <v>71</v>
      </c>
      <c r="T22" s="12" t="s">
        <v>28</v>
      </c>
      <c r="U22" s="12" t="s">
        <v>28</v>
      </c>
      <c r="V22" s="12" t="s">
        <v>72</v>
      </c>
      <c r="W22" s="12" t="s">
        <v>73</v>
      </c>
      <c r="X22" s="12" t="s">
        <v>27</v>
      </c>
      <c r="Y22" s="12" t="s">
        <v>69</v>
      </c>
      <c r="Z22" s="6"/>
      <c r="AA22" s="14"/>
      <c r="AB22" s="15"/>
      <c r="AC22" s="23" t="str">
        <f t="shared" si="2"/>
        <v/>
      </c>
      <c r="AD22" s="15"/>
      <c r="AE22" s="16"/>
      <c r="AF22" s="24" t="s">
        <v>25</v>
      </c>
      <c r="AG22" s="35"/>
      <c r="AH22" s="24"/>
      <c r="AI22" s="6"/>
      <c r="AJ22" s="6"/>
      <c r="AK22" s="6"/>
      <c r="AL22" s="6"/>
      <c r="AM22" s="69" t="str">
        <f>IF(AB22&lt;&gt;"",DATE(2018,INDEX(MonthNo,MATCH(Calendrier!AA22,MonthName,0),0),Calendrier!AB22),"")</f>
        <v/>
      </c>
      <c r="AN22" s="69" t="str">
        <f>IF(AB22&lt;&gt;"",IF(AD22&lt;&gt;"",DATE(2018,INDEX(MonthNo,MATCH(Calendrier!AA22,MonthName,0),0),Calendrier!AD22),AM22),"")</f>
        <v/>
      </c>
      <c r="AO22" s="68">
        <f t="shared" si="0"/>
        <v>0</v>
      </c>
    </row>
    <row r="23" spans="3:41" x14ac:dyDescent="0.3">
      <c r="C23" s="19"/>
      <c r="D23" s="19"/>
      <c r="E23" s="19"/>
      <c r="F23" s="19"/>
      <c r="G23" s="19"/>
      <c r="H23" s="19"/>
      <c r="I23" s="19">
        <v>43191</v>
      </c>
      <c r="J23" s="20"/>
      <c r="K23" s="19"/>
      <c r="L23" s="19">
        <v>43221</v>
      </c>
      <c r="M23" s="19">
        <v>43222</v>
      </c>
      <c r="N23" s="19">
        <v>43223</v>
      </c>
      <c r="O23" s="19">
        <v>43224</v>
      </c>
      <c r="P23" s="19">
        <v>43225</v>
      </c>
      <c r="Q23" s="19">
        <v>43226</v>
      </c>
      <c r="R23" s="6"/>
      <c r="S23" s="19"/>
      <c r="T23" s="19"/>
      <c r="U23" s="19"/>
      <c r="V23" s="19"/>
      <c r="W23" s="19">
        <v>43252</v>
      </c>
      <c r="X23" s="19">
        <v>43253</v>
      </c>
      <c r="Y23" s="19">
        <v>43254</v>
      </c>
      <c r="Z23" s="6"/>
      <c r="AA23" s="14"/>
      <c r="AB23" s="15"/>
      <c r="AC23" s="23" t="str">
        <f t="shared" si="2"/>
        <v/>
      </c>
      <c r="AD23" s="15"/>
      <c r="AE23" s="16"/>
      <c r="AF23" s="24" t="s">
        <v>25</v>
      </c>
      <c r="AG23" s="35"/>
      <c r="AH23" s="24"/>
      <c r="AI23" s="6"/>
      <c r="AJ23" s="6"/>
      <c r="AK23" s="6"/>
      <c r="AL23" s="6"/>
      <c r="AM23" s="69" t="str">
        <f>IF(AB23&lt;&gt;"",DATE(2018,INDEX(MonthNo,MATCH(Calendrier!AA23,MonthName,0),0),Calendrier!AB23),"")</f>
        <v/>
      </c>
      <c r="AN23" s="69" t="str">
        <f>IF(AB23&lt;&gt;"",IF(AD23&lt;&gt;"",DATE(2018,INDEX(MonthNo,MATCH(Calendrier!AA23,MonthName,0),0),Calendrier!AD23),AM23),"")</f>
        <v/>
      </c>
      <c r="AO23" s="68">
        <f t="shared" si="0"/>
        <v>0</v>
      </c>
    </row>
    <row r="24" spans="3:41" x14ac:dyDescent="0.3">
      <c r="C24" s="19">
        <v>43192</v>
      </c>
      <c r="D24" s="19">
        <v>43193</v>
      </c>
      <c r="E24" s="19">
        <v>43194</v>
      </c>
      <c r="F24" s="19">
        <v>43195</v>
      </c>
      <c r="G24" s="19">
        <v>43196</v>
      </c>
      <c r="H24" s="19">
        <v>43197</v>
      </c>
      <c r="I24" s="19">
        <v>43198</v>
      </c>
      <c r="J24" s="20"/>
      <c r="K24" s="19">
        <v>43227</v>
      </c>
      <c r="L24" s="19">
        <v>43228</v>
      </c>
      <c r="M24" s="19">
        <v>43229</v>
      </c>
      <c r="N24" s="19">
        <v>43230</v>
      </c>
      <c r="O24" s="19">
        <v>43231</v>
      </c>
      <c r="P24" s="19">
        <v>43232</v>
      </c>
      <c r="Q24" s="19">
        <v>43233</v>
      </c>
      <c r="R24" s="6"/>
      <c r="S24" s="19">
        <v>43255</v>
      </c>
      <c r="T24" s="19">
        <v>43256</v>
      </c>
      <c r="U24" s="19">
        <v>43257</v>
      </c>
      <c r="V24" s="19">
        <v>43258</v>
      </c>
      <c r="W24" s="19">
        <v>43259</v>
      </c>
      <c r="X24" s="19">
        <v>43260</v>
      </c>
      <c r="Y24" s="19">
        <v>43261</v>
      </c>
      <c r="Z24" s="6"/>
      <c r="AA24" s="14"/>
      <c r="AB24" s="15"/>
      <c r="AC24" s="23" t="str">
        <f t="shared" si="2"/>
        <v/>
      </c>
      <c r="AD24" s="15"/>
      <c r="AE24" s="16"/>
      <c r="AF24" s="24" t="s">
        <v>25</v>
      </c>
      <c r="AG24" s="35"/>
      <c r="AH24" s="24"/>
      <c r="AI24" s="6"/>
      <c r="AJ24" s="6"/>
      <c r="AK24" s="6"/>
      <c r="AL24" s="6"/>
      <c r="AM24" s="69" t="str">
        <f>IF(AB24&lt;&gt;"",DATE(2018,INDEX(MonthNo,MATCH(Calendrier!AA24,MonthName,0),0),Calendrier!AB24),"")</f>
        <v/>
      </c>
      <c r="AN24" s="69" t="str">
        <f>IF(AB24&lt;&gt;"",IF(AD24&lt;&gt;"",DATE(2018,INDEX(MonthNo,MATCH(Calendrier!AA24,MonthName,0),0),Calendrier!AD24),AM24),"")</f>
        <v/>
      </c>
      <c r="AO24" s="68">
        <f t="shared" si="0"/>
        <v>0</v>
      </c>
    </row>
    <row r="25" spans="3:41" x14ac:dyDescent="0.3">
      <c r="C25" s="19">
        <v>43199</v>
      </c>
      <c r="D25" s="19">
        <v>43200</v>
      </c>
      <c r="E25" s="19">
        <v>43201</v>
      </c>
      <c r="F25" s="19">
        <v>43202</v>
      </c>
      <c r="G25" s="19">
        <v>43203</v>
      </c>
      <c r="H25" s="19">
        <v>43204</v>
      </c>
      <c r="I25" s="19">
        <v>43205</v>
      </c>
      <c r="J25" s="20"/>
      <c r="K25" s="19">
        <v>43234</v>
      </c>
      <c r="L25" s="19">
        <v>43235</v>
      </c>
      <c r="M25" s="19">
        <v>43236</v>
      </c>
      <c r="N25" s="19">
        <v>43237</v>
      </c>
      <c r="O25" s="19">
        <v>43238</v>
      </c>
      <c r="P25" s="19">
        <v>43239</v>
      </c>
      <c r="Q25" s="19">
        <v>43240</v>
      </c>
      <c r="R25" s="6"/>
      <c r="S25" s="19">
        <v>43262</v>
      </c>
      <c r="T25" s="19">
        <v>43263</v>
      </c>
      <c r="U25" s="19">
        <v>43264</v>
      </c>
      <c r="V25" s="19">
        <v>43265</v>
      </c>
      <c r="W25" s="19">
        <v>43266</v>
      </c>
      <c r="X25" s="19">
        <v>43267</v>
      </c>
      <c r="Y25" s="19">
        <v>43268</v>
      </c>
      <c r="Z25" s="6"/>
      <c r="AA25" s="14"/>
      <c r="AB25" s="15"/>
      <c r="AC25" s="23" t="str">
        <f t="shared" si="2"/>
        <v/>
      </c>
      <c r="AD25" s="15"/>
      <c r="AE25" s="16"/>
      <c r="AF25" s="24" t="s">
        <v>25</v>
      </c>
      <c r="AG25" s="35"/>
      <c r="AH25" s="24"/>
      <c r="AI25" s="6"/>
      <c r="AJ25" s="6"/>
      <c r="AK25" s="6"/>
      <c r="AL25" s="6"/>
      <c r="AM25" s="69" t="str">
        <f>IF(AB25&lt;&gt;"",DATE(2018,INDEX(MonthNo,MATCH(Calendrier!AA25,MonthName,0),0),Calendrier!AB25),"")</f>
        <v/>
      </c>
      <c r="AN25" s="69" t="str">
        <f>IF(AB25&lt;&gt;"",IF(AD25&lt;&gt;"",DATE(2018,INDEX(MonthNo,MATCH(Calendrier!AA25,MonthName,0),0),Calendrier!AD25),AM25),"")</f>
        <v/>
      </c>
      <c r="AO25" s="68">
        <f t="shared" si="0"/>
        <v>0</v>
      </c>
    </row>
    <row r="26" spans="3:41" x14ac:dyDescent="0.3">
      <c r="C26" s="19">
        <v>43206</v>
      </c>
      <c r="D26" s="19">
        <v>43207</v>
      </c>
      <c r="E26" s="19">
        <v>43208</v>
      </c>
      <c r="F26" s="19">
        <v>43209</v>
      </c>
      <c r="G26" s="19">
        <v>43210</v>
      </c>
      <c r="H26" s="19">
        <v>43211</v>
      </c>
      <c r="I26" s="19">
        <v>43212</v>
      </c>
      <c r="J26" s="20"/>
      <c r="K26" s="19">
        <v>43241</v>
      </c>
      <c r="L26" s="19">
        <v>43242</v>
      </c>
      <c r="M26" s="19">
        <v>43243</v>
      </c>
      <c r="N26" s="19">
        <v>43244</v>
      </c>
      <c r="O26" s="19">
        <v>43245</v>
      </c>
      <c r="P26" s="19">
        <v>43246</v>
      </c>
      <c r="Q26" s="19">
        <v>43247</v>
      </c>
      <c r="R26" s="6"/>
      <c r="S26" s="19">
        <v>43269</v>
      </c>
      <c r="T26" s="19">
        <v>43270</v>
      </c>
      <c r="U26" s="19">
        <v>43271</v>
      </c>
      <c r="V26" s="19">
        <v>43272</v>
      </c>
      <c r="W26" s="19">
        <v>43273</v>
      </c>
      <c r="X26" s="19">
        <v>43274</v>
      </c>
      <c r="Y26" s="19">
        <v>43275</v>
      </c>
      <c r="Z26" s="6"/>
      <c r="AA26" s="14"/>
      <c r="AB26" s="15"/>
      <c r="AC26" s="23" t="str">
        <f t="shared" si="2"/>
        <v/>
      </c>
      <c r="AD26" s="15"/>
      <c r="AE26" s="16"/>
      <c r="AF26" s="24" t="s">
        <v>25</v>
      </c>
      <c r="AG26" s="35"/>
      <c r="AH26" s="24"/>
      <c r="AI26" s="6"/>
      <c r="AJ26" s="6"/>
      <c r="AK26" s="6"/>
      <c r="AL26" s="6"/>
      <c r="AM26" s="69" t="str">
        <f>IF(AB26&lt;&gt;"",DATE(2018,INDEX(MonthNo,MATCH(Calendrier!AA26,MonthName,0),0),Calendrier!AB26),"")</f>
        <v/>
      </c>
      <c r="AN26" s="69" t="str">
        <f>IF(AB26&lt;&gt;"",IF(AD26&lt;&gt;"",DATE(2018,INDEX(MonthNo,MATCH(Calendrier!AA26,MonthName,0),0),Calendrier!AD26),AM26),"")</f>
        <v/>
      </c>
      <c r="AO26" s="68">
        <f t="shared" si="0"/>
        <v>0</v>
      </c>
    </row>
    <row r="27" spans="3:41" x14ac:dyDescent="0.3">
      <c r="C27" s="19">
        <v>43213</v>
      </c>
      <c r="D27" s="19">
        <v>43214</v>
      </c>
      <c r="E27" s="19">
        <v>43215</v>
      </c>
      <c r="F27" s="19">
        <v>43216</v>
      </c>
      <c r="G27" s="19">
        <v>43217</v>
      </c>
      <c r="H27" s="19">
        <v>43218</v>
      </c>
      <c r="I27" s="19">
        <v>43219</v>
      </c>
      <c r="J27" s="20"/>
      <c r="K27" s="19">
        <v>43248</v>
      </c>
      <c r="L27" s="19">
        <v>43249</v>
      </c>
      <c r="M27" s="19">
        <v>43250</v>
      </c>
      <c r="N27" s="19">
        <v>43251</v>
      </c>
      <c r="O27" s="19" t="s">
        <v>29</v>
      </c>
      <c r="P27" s="19" t="s">
        <v>29</v>
      </c>
      <c r="Q27" s="19" t="s">
        <v>29</v>
      </c>
      <c r="R27" s="6"/>
      <c r="S27" s="19">
        <v>43276</v>
      </c>
      <c r="T27" s="19">
        <v>43277</v>
      </c>
      <c r="U27" s="19">
        <v>43278</v>
      </c>
      <c r="V27" s="19">
        <v>43279</v>
      </c>
      <c r="W27" s="19">
        <v>43280</v>
      </c>
      <c r="X27" s="19">
        <v>43281</v>
      </c>
      <c r="Y27" s="19" t="s">
        <v>29</v>
      </c>
      <c r="Z27" s="6"/>
      <c r="AA27" s="14"/>
      <c r="AB27" s="15"/>
      <c r="AC27" s="23" t="str">
        <f t="shared" si="2"/>
        <v/>
      </c>
      <c r="AD27" s="15"/>
      <c r="AE27" s="16"/>
      <c r="AF27" s="24" t="s">
        <v>25</v>
      </c>
      <c r="AG27" s="35"/>
      <c r="AH27" s="24"/>
      <c r="AI27" s="32" t="s">
        <v>20</v>
      </c>
      <c r="AJ27" s="39" t="s">
        <v>15</v>
      </c>
      <c r="AK27" s="6"/>
      <c r="AL27" s="6"/>
      <c r="AM27" s="69" t="str">
        <f>IF(AB27&lt;&gt;"",DATE(2018,INDEX(MonthNo,MATCH(Calendrier!AA27,MonthName,0),0),Calendrier!AB27),"")</f>
        <v/>
      </c>
      <c r="AN27" s="69" t="str">
        <f>IF(AB27&lt;&gt;"",IF(AD27&lt;&gt;"",DATE(2018,INDEX(MonthNo,MATCH(Calendrier!AA27,MonthName,0),0),Calendrier!AD27),AM27),"")</f>
        <v/>
      </c>
      <c r="AO27" s="68">
        <f t="shared" si="0"/>
        <v>0</v>
      </c>
    </row>
    <row r="28" spans="3:41" x14ac:dyDescent="0.3">
      <c r="C28" s="19">
        <v>43220</v>
      </c>
      <c r="D28" s="19" t="s">
        <v>29</v>
      </c>
      <c r="E28" s="19"/>
      <c r="F28" s="19"/>
      <c r="G28" s="19"/>
      <c r="H28" s="19"/>
      <c r="I28" s="19"/>
      <c r="J28" s="20"/>
      <c r="K28" s="19" t="s">
        <v>29</v>
      </c>
      <c r="L28" s="19" t="s">
        <v>29</v>
      </c>
      <c r="M28" s="19"/>
      <c r="N28" s="19"/>
      <c r="O28" s="19"/>
      <c r="P28" s="19"/>
      <c r="Q28" s="19"/>
      <c r="R28" s="6"/>
      <c r="S28" s="19" t="s">
        <v>29</v>
      </c>
      <c r="T28" s="19" t="s">
        <v>29</v>
      </c>
      <c r="U28" s="19"/>
      <c r="V28" s="19"/>
      <c r="W28" s="19"/>
      <c r="X28" s="19"/>
      <c r="Y28" s="19"/>
      <c r="Z28" s="6"/>
      <c r="AA28" s="14"/>
      <c r="AB28" s="15"/>
      <c r="AC28" s="23" t="str">
        <f t="shared" si="2"/>
        <v/>
      </c>
      <c r="AD28" s="15"/>
      <c r="AE28" s="16"/>
      <c r="AF28" s="24" t="s">
        <v>25</v>
      </c>
      <c r="AG28" s="35"/>
      <c r="AH28" s="24"/>
      <c r="AI28" s="6"/>
      <c r="AJ28" s="6"/>
      <c r="AK28" s="6"/>
      <c r="AL28" s="6"/>
      <c r="AM28" s="69" t="str">
        <f>IF(AB28&lt;&gt;"",DATE(2018,INDEX(MonthNo,MATCH(Calendrier!AA28,MonthName,0),0),Calendrier!AB28),"")</f>
        <v/>
      </c>
      <c r="AN28" s="69" t="str">
        <f>IF(AB28&lt;&gt;"",IF(AD28&lt;&gt;"",DATE(2018,INDEX(MonthNo,MATCH(Calendrier!AA28,MonthName,0),0),Calendrier!AD28),AM28),"")</f>
        <v/>
      </c>
      <c r="AO28" s="68">
        <f t="shared" si="0"/>
        <v>0</v>
      </c>
    </row>
    <row r="29" spans="3:41" x14ac:dyDescent="0.3">
      <c r="C29" s="6"/>
      <c r="D29" s="6"/>
      <c r="E29" s="6"/>
      <c r="F29" s="6"/>
      <c r="G29" s="6"/>
      <c r="H29" s="6"/>
      <c r="I29" s="6"/>
      <c r="J29" s="6"/>
      <c r="R29" s="6"/>
      <c r="S29" s="6"/>
      <c r="T29" s="6"/>
      <c r="U29" s="6"/>
      <c r="V29" s="6"/>
      <c r="W29" s="6"/>
      <c r="X29" s="6"/>
      <c r="Y29" s="6"/>
      <c r="Z29" s="6"/>
      <c r="AA29" s="14"/>
      <c r="AB29" s="15"/>
      <c r="AC29" s="23" t="str">
        <f t="shared" si="2"/>
        <v/>
      </c>
      <c r="AD29" s="15"/>
      <c r="AE29" s="16"/>
      <c r="AF29" s="24" t="s">
        <v>25</v>
      </c>
      <c r="AG29" s="35"/>
      <c r="AH29" s="24"/>
      <c r="AI29" s="6"/>
      <c r="AJ29" s="6"/>
      <c r="AK29" s="6"/>
      <c r="AL29" s="6"/>
      <c r="AM29" s="69" t="str">
        <f>IF(AB29&lt;&gt;"",DATE(2018,INDEX(MonthNo,MATCH(Calendrier!AA29,MonthName,0),0),Calendrier!AB29),"")</f>
        <v/>
      </c>
      <c r="AN29" s="69" t="str">
        <f>IF(AB29&lt;&gt;"",IF(AD29&lt;&gt;"",DATE(2018,INDEX(MonthNo,MATCH(Calendrier!AA29,MonthName,0),0),Calendrier!AD29),AM29),"")</f>
        <v/>
      </c>
      <c r="AO29" s="68">
        <f t="shared" si="0"/>
        <v>0</v>
      </c>
    </row>
    <row r="30" spans="3:41" x14ac:dyDescent="0.3">
      <c r="C30" s="72" t="s">
        <v>79</v>
      </c>
      <c r="D30" s="72"/>
      <c r="E30" s="72"/>
      <c r="F30" s="72"/>
      <c r="G30" s="72"/>
      <c r="H30" s="72"/>
      <c r="I30" s="72"/>
      <c r="J30" s="6"/>
      <c r="K30" s="72" t="s">
        <v>80</v>
      </c>
      <c r="L30" s="72"/>
      <c r="M30" s="72"/>
      <c r="N30" s="72"/>
      <c r="O30" s="72"/>
      <c r="P30" s="72"/>
      <c r="Q30" s="72"/>
      <c r="R30" s="6"/>
      <c r="S30" s="72" t="s">
        <v>91</v>
      </c>
      <c r="T30" s="72"/>
      <c r="U30" s="72"/>
      <c r="V30" s="72"/>
      <c r="W30" s="72"/>
      <c r="X30" s="72"/>
      <c r="Y30" s="72"/>
      <c r="Z30" s="6"/>
      <c r="AA30" s="14"/>
      <c r="AB30" s="15"/>
      <c r="AC30" s="23" t="str">
        <f t="shared" si="2"/>
        <v/>
      </c>
      <c r="AD30" s="15"/>
      <c r="AE30" s="16"/>
      <c r="AF30" s="24" t="s">
        <v>25</v>
      </c>
      <c r="AG30" s="35"/>
      <c r="AH30" s="24"/>
      <c r="AI30" s="6"/>
      <c r="AJ30" s="6"/>
      <c r="AK30" s="6"/>
      <c r="AL30" s="6"/>
      <c r="AM30" s="69" t="str">
        <f>IF(AB30&lt;&gt;"",DATE(2018,INDEX(MonthNo,MATCH(Calendrier!AA30,MonthName,0),0),Calendrier!AB30),"")</f>
        <v/>
      </c>
      <c r="AN30" s="69" t="str">
        <f>IF(AB30&lt;&gt;"",IF(AD30&lt;&gt;"",DATE(2018,INDEX(MonthNo,MATCH(Calendrier!AA30,MonthName,0),0),Calendrier!AD30),AM30),"")</f>
        <v/>
      </c>
      <c r="AO30" s="68">
        <f t="shared" si="0"/>
        <v>0</v>
      </c>
    </row>
    <row r="31" spans="3:41" x14ac:dyDescent="0.3">
      <c r="C31" s="12" t="s">
        <v>71</v>
      </c>
      <c r="D31" s="12" t="s">
        <v>28</v>
      </c>
      <c r="E31" s="12" t="s">
        <v>28</v>
      </c>
      <c r="F31" s="12" t="s">
        <v>72</v>
      </c>
      <c r="G31" s="12" t="s">
        <v>73</v>
      </c>
      <c r="H31" s="12" t="s">
        <v>27</v>
      </c>
      <c r="I31" s="12" t="s">
        <v>69</v>
      </c>
      <c r="J31" s="6"/>
      <c r="K31" s="12" t="s">
        <v>71</v>
      </c>
      <c r="L31" s="12" t="s">
        <v>28</v>
      </c>
      <c r="M31" s="12" t="s">
        <v>28</v>
      </c>
      <c r="N31" s="12" t="s">
        <v>72</v>
      </c>
      <c r="O31" s="12" t="s">
        <v>73</v>
      </c>
      <c r="P31" s="12" t="s">
        <v>27</v>
      </c>
      <c r="Q31" s="12" t="s">
        <v>69</v>
      </c>
      <c r="R31" s="6"/>
      <c r="S31" s="12" t="s">
        <v>71</v>
      </c>
      <c r="T31" s="12" t="s">
        <v>28</v>
      </c>
      <c r="U31" s="12" t="s">
        <v>28</v>
      </c>
      <c r="V31" s="12" t="s">
        <v>72</v>
      </c>
      <c r="W31" s="12" t="s">
        <v>73</v>
      </c>
      <c r="X31" s="12" t="s">
        <v>27</v>
      </c>
      <c r="Y31" s="12" t="s">
        <v>69</v>
      </c>
      <c r="Z31" s="6"/>
      <c r="AA31" s="14"/>
      <c r="AB31" s="15"/>
      <c r="AC31" s="23" t="str">
        <f t="shared" si="2"/>
        <v/>
      </c>
      <c r="AD31" s="15"/>
      <c r="AE31" s="16"/>
      <c r="AF31" s="24" t="s">
        <v>25</v>
      </c>
      <c r="AG31" s="35"/>
      <c r="AH31" s="24"/>
      <c r="AI31" s="6"/>
      <c r="AJ31" s="6"/>
      <c r="AK31" s="6"/>
      <c r="AL31" s="6"/>
      <c r="AM31" s="69" t="str">
        <f>IF(AB31&lt;&gt;"",DATE(2018,INDEX(MonthNo,MATCH(Calendrier!AA31,MonthName,0),0),Calendrier!AB31),"")</f>
        <v/>
      </c>
      <c r="AN31" s="69" t="str">
        <f>IF(AB31&lt;&gt;"",IF(AD31&lt;&gt;"",DATE(2018,INDEX(MonthNo,MATCH(Calendrier!AA31,MonthName,0),0),Calendrier!AD31),AM31),"")</f>
        <v/>
      </c>
      <c r="AO31" s="68">
        <f t="shared" si="0"/>
        <v>0</v>
      </c>
    </row>
    <row r="32" spans="3:41" x14ac:dyDescent="0.3">
      <c r="C32" s="19"/>
      <c r="D32" s="19"/>
      <c r="E32" s="19"/>
      <c r="F32" s="19"/>
      <c r="G32" s="19"/>
      <c r="H32" s="19"/>
      <c r="I32" s="19">
        <v>43282</v>
      </c>
      <c r="J32" s="20"/>
      <c r="K32" s="19"/>
      <c r="L32" s="19"/>
      <c r="M32" s="19">
        <v>43313</v>
      </c>
      <c r="N32" s="19">
        <v>43314</v>
      </c>
      <c r="O32" s="19">
        <v>43315</v>
      </c>
      <c r="P32" s="19">
        <v>43316</v>
      </c>
      <c r="Q32" s="19">
        <v>43317</v>
      </c>
      <c r="R32" s="6"/>
      <c r="S32" s="19"/>
      <c r="T32" s="19"/>
      <c r="U32" s="19"/>
      <c r="V32" s="19"/>
      <c r="W32" s="19"/>
      <c r="X32" s="19">
        <v>43344</v>
      </c>
      <c r="Y32" s="19">
        <v>43345</v>
      </c>
      <c r="Z32" s="6"/>
      <c r="AA32" s="14"/>
      <c r="AB32" s="15"/>
      <c r="AC32" s="23" t="str">
        <f t="shared" si="2"/>
        <v/>
      </c>
      <c r="AD32" s="15"/>
      <c r="AE32" s="16"/>
      <c r="AF32" s="24" t="s">
        <v>25</v>
      </c>
      <c r="AG32" s="35"/>
      <c r="AH32" s="24"/>
      <c r="AI32" s="6"/>
      <c r="AJ32" s="6"/>
      <c r="AK32" s="6"/>
      <c r="AL32" s="6"/>
      <c r="AM32" s="69" t="str">
        <f>IF(AB32&lt;&gt;"",DATE(2018,INDEX(MonthNo,MATCH(Calendrier!AA32,MonthName,0),0),Calendrier!AB32),"")</f>
        <v/>
      </c>
      <c r="AN32" s="69" t="str">
        <f>IF(AB32&lt;&gt;"",IF(AD32&lt;&gt;"",DATE(2018,INDEX(MonthNo,MATCH(Calendrier!AA32,MonthName,0),0),Calendrier!AD32),AM32),"")</f>
        <v/>
      </c>
      <c r="AO32" s="68">
        <f t="shared" si="0"/>
        <v>0</v>
      </c>
    </row>
    <row r="33" spans="3:41" x14ac:dyDescent="0.3">
      <c r="C33" s="19">
        <v>43283</v>
      </c>
      <c r="D33" s="19">
        <v>43284</v>
      </c>
      <c r="E33" s="19">
        <v>43285</v>
      </c>
      <c r="F33" s="19">
        <v>43286</v>
      </c>
      <c r="G33" s="19">
        <v>43287</v>
      </c>
      <c r="H33" s="19">
        <v>43288</v>
      </c>
      <c r="I33" s="19">
        <v>43289</v>
      </c>
      <c r="J33" s="20"/>
      <c r="K33" s="19">
        <v>43318</v>
      </c>
      <c r="L33" s="19">
        <v>43319</v>
      </c>
      <c r="M33" s="19">
        <v>43320</v>
      </c>
      <c r="N33" s="19">
        <v>43321</v>
      </c>
      <c r="O33" s="19">
        <v>43322</v>
      </c>
      <c r="P33" s="19">
        <v>43323</v>
      </c>
      <c r="Q33" s="19">
        <v>43324</v>
      </c>
      <c r="R33" s="6"/>
      <c r="S33" s="19">
        <v>43346</v>
      </c>
      <c r="T33" s="19">
        <v>43347</v>
      </c>
      <c r="U33" s="19">
        <v>43348</v>
      </c>
      <c r="V33" s="19">
        <v>43349</v>
      </c>
      <c r="W33" s="19">
        <v>43350</v>
      </c>
      <c r="X33" s="19">
        <v>43351</v>
      </c>
      <c r="Y33" s="19">
        <v>43352</v>
      </c>
      <c r="Z33" s="6"/>
      <c r="AA33" s="14"/>
      <c r="AB33" s="15"/>
      <c r="AC33" s="23" t="str">
        <f t="shared" si="2"/>
        <v/>
      </c>
      <c r="AD33" s="15"/>
      <c r="AE33" s="16"/>
      <c r="AF33" s="24" t="s">
        <v>25</v>
      </c>
      <c r="AG33" s="35"/>
      <c r="AH33" s="24"/>
      <c r="AI33" s="6"/>
      <c r="AJ33" s="6"/>
      <c r="AK33" s="6"/>
      <c r="AL33" s="6"/>
      <c r="AM33" s="69" t="str">
        <f>IF(AB33&lt;&gt;"",DATE(2018,INDEX(MonthNo,MATCH(Calendrier!AA33,MonthName,0),0),Calendrier!AB33),"")</f>
        <v/>
      </c>
      <c r="AN33" s="69" t="str">
        <f>IF(AB33&lt;&gt;"",IF(AD33&lt;&gt;"",DATE(2018,INDEX(MonthNo,MATCH(Calendrier!AA33,MonthName,0),0),Calendrier!AD33),AM33),"")</f>
        <v/>
      </c>
      <c r="AO33" s="68">
        <f t="shared" si="0"/>
        <v>0</v>
      </c>
    </row>
    <row r="34" spans="3:41" x14ac:dyDescent="0.3">
      <c r="C34" s="19">
        <v>43290</v>
      </c>
      <c r="D34" s="19">
        <v>43291</v>
      </c>
      <c r="E34" s="19">
        <v>43292</v>
      </c>
      <c r="F34" s="19">
        <v>43293</v>
      </c>
      <c r="G34" s="19">
        <v>43294</v>
      </c>
      <c r="H34" s="19">
        <v>43295</v>
      </c>
      <c r="I34" s="19">
        <v>43296</v>
      </c>
      <c r="J34" s="20"/>
      <c r="K34" s="19">
        <v>43325</v>
      </c>
      <c r="L34" s="19">
        <v>43326</v>
      </c>
      <c r="M34" s="19">
        <v>43327</v>
      </c>
      <c r="N34" s="19">
        <v>43328</v>
      </c>
      <c r="O34" s="19">
        <v>43329</v>
      </c>
      <c r="P34" s="19">
        <v>43330</v>
      </c>
      <c r="Q34" s="19">
        <v>43331</v>
      </c>
      <c r="R34" s="6"/>
      <c r="S34" s="19">
        <v>43353</v>
      </c>
      <c r="T34" s="19">
        <v>43354</v>
      </c>
      <c r="U34" s="19">
        <v>43355</v>
      </c>
      <c r="V34" s="19">
        <v>43356</v>
      </c>
      <c r="W34" s="19">
        <v>43357</v>
      </c>
      <c r="X34" s="19">
        <v>43358</v>
      </c>
      <c r="Y34" s="19">
        <v>43359</v>
      </c>
      <c r="Z34" s="6"/>
      <c r="AA34" s="14"/>
      <c r="AB34" s="15"/>
      <c r="AC34" s="23" t="str">
        <f t="shared" si="2"/>
        <v/>
      </c>
      <c r="AD34" s="15"/>
      <c r="AE34" s="16"/>
      <c r="AF34" s="24" t="s">
        <v>25</v>
      </c>
      <c r="AG34" s="35"/>
      <c r="AH34" s="24"/>
      <c r="AI34" s="6"/>
      <c r="AJ34" s="6"/>
      <c r="AK34" s="6"/>
      <c r="AL34" s="6"/>
      <c r="AM34" s="69" t="str">
        <f>IF(AB34&lt;&gt;"",DATE(2018,INDEX(MonthNo,MATCH(Calendrier!AA34,MonthName,0),0),Calendrier!AB34),"")</f>
        <v/>
      </c>
      <c r="AN34" s="69" t="str">
        <f>IF(AB34&lt;&gt;"",IF(AD34&lt;&gt;"",DATE(2018,INDEX(MonthNo,MATCH(Calendrier!AA34,MonthName,0),0),Calendrier!AD34),AM34),"")</f>
        <v/>
      </c>
      <c r="AO34" s="68">
        <f t="shared" si="0"/>
        <v>0</v>
      </c>
    </row>
    <row r="35" spans="3:41" x14ac:dyDescent="0.3">
      <c r="C35" s="19">
        <v>43297</v>
      </c>
      <c r="D35" s="19">
        <v>43298</v>
      </c>
      <c r="E35" s="19">
        <v>43299</v>
      </c>
      <c r="F35" s="19">
        <v>43300</v>
      </c>
      <c r="G35" s="19">
        <v>43301</v>
      </c>
      <c r="H35" s="19">
        <v>43302</v>
      </c>
      <c r="I35" s="19">
        <v>43303</v>
      </c>
      <c r="J35" s="20"/>
      <c r="K35" s="19">
        <v>43332</v>
      </c>
      <c r="L35" s="19">
        <v>43333</v>
      </c>
      <c r="M35" s="19">
        <v>43334</v>
      </c>
      <c r="N35" s="19">
        <v>43335</v>
      </c>
      <c r="O35" s="19">
        <v>43336</v>
      </c>
      <c r="P35" s="19">
        <v>43337</v>
      </c>
      <c r="Q35" s="19">
        <v>43338</v>
      </c>
      <c r="R35" s="6"/>
      <c r="S35" s="19">
        <v>43360</v>
      </c>
      <c r="T35" s="19">
        <v>43361</v>
      </c>
      <c r="U35" s="19">
        <v>43362</v>
      </c>
      <c r="V35" s="19">
        <v>43363</v>
      </c>
      <c r="W35" s="19">
        <v>43364</v>
      </c>
      <c r="X35" s="19">
        <v>43365</v>
      </c>
      <c r="Y35" s="19">
        <v>43366</v>
      </c>
      <c r="Z35" s="6"/>
      <c r="AA35" s="14"/>
      <c r="AB35" s="15"/>
      <c r="AC35" s="23" t="str">
        <f t="shared" si="2"/>
        <v/>
      </c>
      <c r="AD35" s="15"/>
      <c r="AE35" s="16"/>
      <c r="AF35" s="24" t="s">
        <v>25</v>
      </c>
      <c r="AG35" s="35"/>
      <c r="AH35" s="24"/>
      <c r="AI35" s="6"/>
      <c r="AJ35" s="6"/>
      <c r="AK35" s="6"/>
      <c r="AL35" s="6"/>
      <c r="AM35" s="69" t="str">
        <f>IF(AB35&lt;&gt;"",DATE(2018,INDEX(MonthNo,MATCH(Calendrier!AA35,MonthName,0),0),Calendrier!AB35),"")</f>
        <v/>
      </c>
      <c r="AN35" s="69" t="str">
        <f>IF(AB35&lt;&gt;"",IF(AD35&lt;&gt;"",DATE(2018,INDEX(MonthNo,MATCH(Calendrier!AA35,MonthName,0),0),Calendrier!AD35),AM35),"")</f>
        <v/>
      </c>
      <c r="AO35" s="68">
        <f t="shared" si="0"/>
        <v>0</v>
      </c>
    </row>
    <row r="36" spans="3:41" x14ac:dyDescent="0.3">
      <c r="C36" s="19">
        <v>43304</v>
      </c>
      <c r="D36" s="19">
        <v>43305</v>
      </c>
      <c r="E36" s="19">
        <v>43306</v>
      </c>
      <c r="F36" s="19">
        <v>43307</v>
      </c>
      <c r="G36" s="19">
        <v>43308</v>
      </c>
      <c r="H36" s="19">
        <v>43309</v>
      </c>
      <c r="I36" s="19">
        <v>43310</v>
      </c>
      <c r="J36" s="20"/>
      <c r="K36" s="19">
        <v>43339</v>
      </c>
      <c r="L36" s="19">
        <v>43340</v>
      </c>
      <c r="M36" s="19">
        <v>43341</v>
      </c>
      <c r="N36" s="19">
        <v>43342</v>
      </c>
      <c r="O36" s="19">
        <v>43343</v>
      </c>
      <c r="P36" s="19" t="s">
        <v>29</v>
      </c>
      <c r="Q36" s="19" t="s">
        <v>29</v>
      </c>
      <c r="R36" s="6"/>
      <c r="S36" s="19">
        <v>43367</v>
      </c>
      <c r="T36" s="19">
        <v>43368</v>
      </c>
      <c r="U36" s="19">
        <v>43369</v>
      </c>
      <c r="V36" s="19">
        <v>43370</v>
      </c>
      <c r="W36" s="19">
        <v>43371</v>
      </c>
      <c r="X36" s="19">
        <v>43372</v>
      </c>
      <c r="Y36" s="19">
        <v>43373</v>
      </c>
      <c r="Z36" s="6"/>
      <c r="AA36" s="14"/>
      <c r="AB36" s="15"/>
      <c r="AC36" s="23" t="str">
        <f t="shared" si="2"/>
        <v/>
      </c>
      <c r="AD36" s="15"/>
      <c r="AE36" s="16"/>
      <c r="AF36" s="24" t="s">
        <v>25</v>
      </c>
      <c r="AG36" s="35"/>
      <c r="AH36" s="13"/>
      <c r="AI36" s="6"/>
      <c r="AJ36" s="6"/>
      <c r="AK36" s="6"/>
      <c r="AL36" s="6"/>
      <c r="AM36" s="69" t="str">
        <f>IF(AB36&lt;&gt;"",DATE(2018,INDEX(MonthNo,MATCH(Calendrier!AA36,MonthName,0),0),Calendrier!AB36),"")</f>
        <v/>
      </c>
      <c r="AN36" s="69" t="str">
        <f>IF(AB36&lt;&gt;"",IF(AD36&lt;&gt;"",DATE(2018,INDEX(MonthNo,MATCH(Calendrier!AA36,MonthName,0),0),Calendrier!AD36),AM36),"")</f>
        <v/>
      </c>
      <c r="AO36" s="68">
        <f t="shared" si="0"/>
        <v>0</v>
      </c>
    </row>
    <row r="37" spans="3:41" x14ac:dyDescent="0.3">
      <c r="C37" s="19">
        <v>43311</v>
      </c>
      <c r="D37" s="19">
        <v>43312</v>
      </c>
      <c r="E37" s="19"/>
      <c r="F37" s="19"/>
      <c r="G37" s="19"/>
      <c r="H37" s="19"/>
      <c r="I37" s="19"/>
      <c r="J37" s="20"/>
      <c r="K37" s="19" t="s">
        <v>29</v>
      </c>
      <c r="L37" s="19" t="s">
        <v>29</v>
      </c>
      <c r="M37" s="19"/>
      <c r="N37" s="19"/>
      <c r="O37" s="19"/>
      <c r="P37" s="19"/>
      <c r="Q37" s="19"/>
      <c r="R37" s="6"/>
      <c r="S37" s="19" t="s">
        <v>29</v>
      </c>
      <c r="T37" s="19" t="s">
        <v>29</v>
      </c>
      <c r="U37" s="19"/>
      <c r="V37" s="19"/>
      <c r="W37" s="19"/>
      <c r="X37" s="19"/>
      <c r="Y37" s="19"/>
      <c r="Z37" s="6"/>
      <c r="AA37" s="14"/>
      <c r="AB37" s="15"/>
      <c r="AC37" s="23" t="str">
        <f t="shared" si="2"/>
        <v/>
      </c>
      <c r="AD37" s="15"/>
      <c r="AE37" s="16"/>
      <c r="AF37" s="24" t="s">
        <v>25</v>
      </c>
      <c r="AG37" s="35"/>
      <c r="AH37" s="24"/>
      <c r="AI37" s="6"/>
      <c r="AJ37" s="6"/>
      <c r="AK37" s="6"/>
      <c r="AL37" s="6"/>
      <c r="AM37" s="69" t="str">
        <f>IF(AB37&lt;&gt;"",DATE(2018,INDEX(MonthNo,MATCH(Calendrier!AA37,MonthName,0),0),Calendrier!AB37),"")</f>
        <v/>
      </c>
      <c r="AN37" s="69" t="str">
        <f>IF(AB37&lt;&gt;"",IF(AD37&lt;&gt;"",DATE(2018,INDEX(MonthNo,MATCH(Calendrier!AA37,MonthName,0),0),Calendrier!AD37),AM37),"")</f>
        <v/>
      </c>
      <c r="AO37" s="68">
        <f t="shared" ref="AO37:AO67" si="3">AG37</f>
        <v>0</v>
      </c>
    </row>
    <row r="38" spans="3:41" x14ac:dyDescent="0.3">
      <c r="C38" s="6"/>
      <c r="D38" s="6"/>
      <c r="E38" s="6"/>
      <c r="F38" s="6"/>
      <c r="G38" s="6"/>
      <c r="H38" s="6"/>
      <c r="I38" s="6"/>
      <c r="J38" s="6"/>
      <c r="R38" s="6"/>
      <c r="S38" s="6"/>
      <c r="T38" s="6"/>
      <c r="U38" s="6"/>
      <c r="V38" s="6"/>
      <c r="W38" s="6"/>
      <c r="X38" s="6"/>
      <c r="Y38" s="6"/>
      <c r="Z38" s="6"/>
      <c r="AA38" s="14"/>
      <c r="AB38" s="15"/>
      <c r="AC38" s="23" t="str">
        <f t="shared" si="2"/>
        <v/>
      </c>
      <c r="AD38" s="15"/>
      <c r="AE38" s="16"/>
      <c r="AF38" s="24" t="s">
        <v>25</v>
      </c>
      <c r="AG38" s="35"/>
      <c r="AH38" s="24"/>
      <c r="AI38" s="6"/>
      <c r="AJ38" s="6"/>
      <c r="AK38" s="6"/>
      <c r="AL38" s="6"/>
      <c r="AM38" s="69" t="str">
        <f>IF(AB38&lt;&gt;"",DATE(2018,INDEX(MonthNo,MATCH(Calendrier!AA38,MonthName,0),0),Calendrier!AB38),"")</f>
        <v/>
      </c>
      <c r="AN38" s="69" t="str">
        <f>IF(AB38&lt;&gt;"",IF(AD38&lt;&gt;"",DATE(2018,INDEX(MonthNo,MATCH(Calendrier!AA38,MonthName,0),0),Calendrier!AD38),AM38),"")</f>
        <v/>
      </c>
      <c r="AO38" s="68">
        <f t="shared" si="3"/>
        <v>0</v>
      </c>
    </row>
    <row r="39" spans="3:41" x14ac:dyDescent="0.3">
      <c r="C39" s="72" t="s">
        <v>81</v>
      </c>
      <c r="D39" s="72"/>
      <c r="E39" s="72"/>
      <c r="F39" s="72"/>
      <c r="G39" s="72"/>
      <c r="H39" s="72"/>
      <c r="I39" s="72"/>
      <c r="J39" s="6"/>
      <c r="K39" s="72" t="s">
        <v>82</v>
      </c>
      <c r="L39" s="72"/>
      <c r="M39" s="72"/>
      <c r="N39" s="72"/>
      <c r="O39" s="72"/>
      <c r="P39" s="72"/>
      <c r="Q39" s="72"/>
      <c r="R39" s="6"/>
      <c r="S39" s="72" t="s">
        <v>83</v>
      </c>
      <c r="T39" s="72"/>
      <c r="U39" s="72"/>
      <c r="V39" s="72"/>
      <c r="W39" s="72"/>
      <c r="X39" s="72"/>
      <c r="Y39" s="72"/>
      <c r="Z39" s="6"/>
      <c r="AA39" s="14"/>
      <c r="AB39" s="15"/>
      <c r="AC39" s="23" t="str">
        <f t="shared" si="2"/>
        <v/>
      </c>
      <c r="AD39" s="15"/>
      <c r="AE39" s="16"/>
      <c r="AF39" s="24" t="s">
        <v>25</v>
      </c>
      <c r="AG39" s="35"/>
      <c r="AH39" s="24"/>
      <c r="AI39" s="6"/>
      <c r="AJ39" s="6"/>
      <c r="AK39" s="6"/>
      <c r="AL39" s="6"/>
      <c r="AM39" s="69" t="str">
        <f>IF(AB39&lt;&gt;"",DATE(2018,INDEX(MonthNo,MATCH(Calendrier!AA39,MonthName,0),0),Calendrier!AB39),"")</f>
        <v/>
      </c>
      <c r="AN39" s="69" t="str">
        <f>IF(AB39&lt;&gt;"",IF(AD39&lt;&gt;"",DATE(2018,INDEX(MonthNo,MATCH(Calendrier!AA39,MonthName,0),0),Calendrier!AD39),AM39),"")</f>
        <v/>
      </c>
      <c r="AO39" s="68">
        <f t="shared" si="3"/>
        <v>0</v>
      </c>
    </row>
    <row r="40" spans="3:41" x14ac:dyDescent="0.3">
      <c r="C40" s="12" t="s">
        <v>71</v>
      </c>
      <c r="D40" s="12" t="s">
        <v>28</v>
      </c>
      <c r="E40" s="12" t="s">
        <v>28</v>
      </c>
      <c r="F40" s="12" t="s">
        <v>72</v>
      </c>
      <c r="G40" s="12" t="s">
        <v>73</v>
      </c>
      <c r="H40" s="12" t="s">
        <v>27</v>
      </c>
      <c r="I40" s="12" t="s">
        <v>69</v>
      </c>
      <c r="J40" s="6"/>
      <c r="K40" s="12" t="s">
        <v>71</v>
      </c>
      <c r="L40" s="12" t="s">
        <v>28</v>
      </c>
      <c r="M40" s="12" t="s">
        <v>28</v>
      </c>
      <c r="N40" s="12" t="s">
        <v>72</v>
      </c>
      <c r="O40" s="12" t="s">
        <v>73</v>
      </c>
      <c r="P40" s="12" t="s">
        <v>27</v>
      </c>
      <c r="Q40" s="12" t="s">
        <v>69</v>
      </c>
      <c r="R40" s="6"/>
      <c r="S40" s="12" t="s">
        <v>71</v>
      </c>
      <c r="T40" s="12" t="s">
        <v>28</v>
      </c>
      <c r="U40" s="12" t="s">
        <v>28</v>
      </c>
      <c r="V40" s="12" t="s">
        <v>72</v>
      </c>
      <c r="W40" s="12" t="s">
        <v>73</v>
      </c>
      <c r="X40" s="12" t="s">
        <v>27</v>
      </c>
      <c r="Y40" s="12" t="s">
        <v>69</v>
      </c>
      <c r="Z40" s="6"/>
      <c r="AA40" s="14"/>
      <c r="AB40" s="15"/>
      <c r="AC40" s="23" t="str">
        <f t="shared" si="2"/>
        <v/>
      </c>
      <c r="AD40" s="15"/>
      <c r="AE40" s="16"/>
      <c r="AF40" s="24" t="s">
        <v>25</v>
      </c>
      <c r="AG40" s="35"/>
      <c r="AH40" s="24"/>
      <c r="AI40" s="6"/>
      <c r="AJ40" s="6"/>
      <c r="AK40" s="6"/>
      <c r="AL40" s="6"/>
      <c r="AM40" s="69" t="str">
        <f>IF(AB40&lt;&gt;"",DATE(2018,INDEX(MonthNo,MATCH(Calendrier!AA40,MonthName,0),0),Calendrier!AB40),"")</f>
        <v/>
      </c>
      <c r="AN40" s="69" t="str">
        <f>IF(AB40&lt;&gt;"",IF(AD40&lt;&gt;"",DATE(2018,INDEX(MonthNo,MATCH(Calendrier!AA40,MonthName,0),0),Calendrier!AD40),AM40),"")</f>
        <v/>
      </c>
      <c r="AO40" s="68">
        <f t="shared" si="3"/>
        <v>0</v>
      </c>
    </row>
    <row r="41" spans="3:41" x14ac:dyDescent="0.3">
      <c r="C41" s="19">
        <v>43374</v>
      </c>
      <c r="D41" s="19">
        <v>43375</v>
      </c>
      <c r="E41" s="19">
        <v>43376</v>
      </c>
      <c r="F41" s="19">
        <v>43377</v>
      </c>
      <c r="G41" s="19">
        <v>43378</v>
      </c>
      <c r="H41" s="19">
        <v>43379</v>
      </c>
      <c r="I41" s="19">
        <v>43380</v>
      </c>
      <c r="J41" s="20"/>
      <c r="K41" s="19"/>
      <c r="L41" s="19"/>
      <c r="M41" s="19"/>
      <c r="N41" s="19">
        <v>43405</v>
      </c>
      <c r="O41" s="19">
        <v>43406</v>
      </c>
      <c r="P41" s="19">
        <v>43407</v>
      </c>
      <c r="Q41" s="19">
        <v>43408</v>
      </c>
      <c r="R41" s="6"/>
      <c r="S41" s="21"/>
      <c r="T41" s="21"/>
      <c r="U41" s="21"/>
      <c r="V41" s="21"/>
      <c r="W41" s="21"/>
      <c r="X41" s="21">
        <v>43435</v>
      </c>
      <c r="Y41" s="21">
        <v>43436</v>
      </c>
      <c r="Z41" s="6"/>
      <c r="AA41" s="14"/>
      <c r="AB41" s="15"/>
      <c r="AC41" s="23" t="str">
        <f t="shared" si="2"/>
        <v/>
      </c>
      <c r="AD41" s="15"/>
      <c r="AE41" s="16"/>
      <c r="AF41" s="24" t="s">
        <v>25</v>
      </c>
      <c r="AG41" s="35"/>
      <c r="AH41" s="24"/>
      <c r="AI41" s="6"/>
      <c r="AJ41" s="6"/>
      <c r="AK41" s="6"/>
      <c r="AL41" s="6"/>
      <c r="AM41" s="69" t="str">
        <f>IF(AB41&lt;&gt;"",DATE(2018,INDEX(MonthNo,MATCH(Calendrier!AA41,MonthName,0),0),Calendrier!AB41),"")</f>
        <v/>
      </c>
      <c r="AN41" s="69" t="str">
        <f>IF(AB41&lt;&gt;"",IF(AD41&lt;&gt;"",DATE(2018,INDEX(MonthNo,MATCH(Calendrier!AA41,MonthName,0),0),Calendrier!AD41),AM41),"")</f>
        <v/>
      </c>
      <c r="AO41" s="68">
        <f t="shared" si="3"/>
        <v>0</v>
      </c>
    </row>
    <row r="42" spans="3:41" x14ac:dyDescent="0.3">
      <c r="C42" s="19">
        <v>43381</v>
      </c>
      <c r="D42" s="19">
        <v>43382</v>
      </c>
      <c r="E42" s="19">
        <v>43383</v>
      </c>
      <c r="F42" s="19">
        <v>43384</v>
      </c>
      <c r="G42" s="19">
        <v>43385</v>
      </c>
      <c r="H42" s="19">
        <v>43386</v>
      </c>
      <c r="I42" s="19">
        <v>43387</v>
      </c>
      <c r="J42" s="20"/>
      <c r="K42" s="19">
        <v>43409</v>
      </c>
      <c r="L42" s="19">
        <v>43410</v>
      </c>
      <c r="M42" s="19">
        <v>43411</v>
      </c>
      <c r="N42" s="19">
        <v>43412</v>
      </c>
      <c r="O42" s="19">
        <v>43413</v>
      </c>
      <c r="P42" s="19">
        <v>43414</v>
      </c>
      <c r="Q42" s="19">
        <v>43415</v>
      </c>
      <c r="R42" s="6"/>
      <c r="S42" s="21">
        <v>43437</v>
      </c>
      <c r="T42" s="21">
        <v>43438</v>
      </c>
      <c r="U42" s="21">
        <v>43439</v>
      </c>
      <c r="V42" s="21">
        <v>43440</v>
      </c>
      <c r="W42" s="21">
        <v>43441</v>
      </c>
      <c r="X42" s="21">
        <v>43442</v>
      </c>
      <c r="Y42" s="21">
        <v>43443</v>
      </c>
      <c r="Z42" s="6"/>
      <c r="AA42" s="14"/>
      <c r="AB42" s="15"/>
      <c r="AC42" s="23" t="str">
        <f t="shared" si="2"/>
        <v/>
      </c>
      <c r="AD42" s="15"/>
      <c r="AE42" s="16"/>
      <c r="AF42" s="24" t="s">
        <v>25</v>
      </c>
      <c r="AG42" s="35"/>
      <c r="AH42" s="24"/>
      <c r="AI42" s="6"/>
      <c r="AJ42" s="6"/>
      <c r="AK42" s="6"/>
      <c r="AL42" s="6"/>
      <c r="AM42" s="69" t="str">
        <f>IF(AB42&lt;&gt;"",DATE(2018,INDEX(MonthNo,MATCH(Calendrier!AA42,MonthName,0),0),Calendrier!AB42),"")</f>
        <v/>
      </c>
      <c r="AN42" s="69" t="str">
        <f>IF(AB42&lt;&gt;"",IF(AD42&lt;&gt;"",DATE(2018,INDEX(MonthNo,MATCH(Calendrier!AA42,MonthName,0),0),Calendrier!AD42),AM42),"")</f>
        <v/>
      </c>
      <c r="AO42" s="68">
        <f t="shared" si="3"/>
        <v>0</v>
      </c>
    </row>
    <row r="43" spans="3:41" x14ac:dyDescent="0.3">
      <c r="C43" s="19">
        <v>43388</v>
      </c>
      <c r="D43" s="19">
        <v>43389</v>
      </c>
      <c r="E43" s="19">
        <v>43390</v>
      </c>
      <c r="F43" s="19">
        <v>43391</v>
      </c>
      <c r="G43" s="19">
        <v>43392</v>
      </c>
      <c r="H43" s="19">
        <v>43393</v>
      </c>
      <c r="I43" s="19">
        <v>43394</v>
      </c>
      <c r="J43" s="20"/>
      <c r="K43" s="19">
        <v>43416</v>
      </c>
      <c r="L43" s="19">
        <v>43417</v>
      </c>
      <c r="M43" s="19">
        <v>43418</v>
      </c>
      <c r="N43" s="19">
        <v>43419</v>
      </c>
      <c r="O43" s="19">
        <v>43420</v>
      </c>
      <c r="P43" s="19">
        <v>43421</v>
      </c>
      <c r="Q43" s="19">
        <v>43422</v>
      </c>
      <c r="R43" s="6"/>
      <c r="S43" s="21">
        <v>43444</v>
      </c>
      <c r="T43" s="21">
        <v>43445</v>
      </c>
      <c r="U43" s="21">
        <v>43446</v>
      </c>
      <c r="V43" s="21">
        <v>43447</v>
      </c>
      <c r="W43" s="21">
        <v>43448</v>
      </c>
      <c r="X43" s="21">
        <v>43449</v>
      </c>
      <c r="Y43" s="21">
        <v>43450</v>
      </c>
      <c r="Z43" s="6"/>
      <c r="AA43" s="14"/>
      <c r="AB43" s="15"/>
      <c r="AC43" s="23" t="str">
        <f t="shared" si="2"/>
        <v/>
      </c>
      <c r="AD43" s="15"/>
      <c r="AE43" s="16"/>
      <c r="AF43" s="24" t="s">
        <v>25</v>
      </c>
      <c r="AG43" s="35"/>
      <c r="AH43" s="24"/>
      <c r="AI43" s="6"/>
      <c r="AJ43" s="6"/>
      <c r="AK43" s="6"/>
      <c r="AL43" s="6"/>
      <c r="AM43" s="69" t="str">
        <f>IF(AB43&lt;&gt;"",DATE(2018,INDEX(MonthNo,MATCH(Calendrier!AA43,MonthName,0),0),Calendrier!AB43),"")</f>
        <v/>
      </c>
      <c r="AN43" s="69" t="str">
        <f>IF(AB43&lt;&gt;"",IF(AD43&lt;&gt;"",DATE(2018,INDEX(MonthNo,MATCH(Calendrier!AA43,MonthName,0),0),Calendrier!AD43),AM43),"")</f>
        <v/>
      </c>
      <c r="AO43" s="68">
        <f t="shared" si="3"/>
        <v>0</v>
      </c>
    </row>
    <row r="44" spans="3:41" x14ac:dyDescent="0.3">
      <c r="C44" s="19">
        <v>43395</v>
      </c>
      <c r="D44" s="19">
        <v>43396</v>
      </c>
      <c r="E44" s="19">
        <v>43397</v>
      </c>
      <c r="F44" s="19">
        <v>43398</v>
      </c>
      <c r="G44" s="19">
        <v>43399</v>
      </c>
      <c r="H44" s="19">
        <v>43400</v>
      </c>
      <c r="I44" s="19">
        <v>43401</v>
      </c>
      <c r="J44" s="20"/>
      <c r="K44" s="19">
        <v>43423</v>
      </c>
      <c r="L44" s="19">
        <v>43424</v>
      </c>
      <c r="M44" s="19">
        <v>43425</v>
      </c>
      <c r="N44" s="19">
        <v>43426</v>
      </c>
      <c r="O44" s="19">
        <v>43427</v>
      </c>
      <c r="P44" s="19">
        <v>43428</v>
      </c>
      <c r="Q44" s="19">
        <v>43429</v>
      </c>
      <c r="R44" s="6"/>
      <c r="S44" s="21">
        <v>43451</v>
      </c>
      <c r="T44" s="21">
        <v>43452</v>
      </c>
      <c r="U44" s="21">
        <v>43453</v>
      </c>
      <c r="V44" s="21">
        <v>43454</v>
      </c>
      <c r="W44" s="21">
        <v>43455</v>
      </c>
      <c r="X44" s="21">
        <v>43456</v>
      </c>
      <c r="Y44" s="21">
        <v>43457</v>
      </c>
      <c r="Z44" s="6"/>
      <c r="AA44" s="14"/>
      <c r="AB44" s="15"/>
      <c r="AC44" s="23" t="str">
        <f t="shared" si="2"/>
        <v/>
      </c>
      <c r="AD44" s="15"/>
      <c r="AE44" s="16"/>
      <c r="AF44" s="24" t="s">
        <v>25</v>
      </c>
      <c r="AG44" s="35"/>
      <c r="AH44" s="24"/>
      <c r="AI44" s="6"/>
      <c r="AJ44" s="6"/>
      <c r="AK44" s="6"/>
      <c r="AL44" s="6"/>
      <c r="AM44" s="69" t="str">
        <f>IF(AB44&lt;&gt;"",DATE(2018,INDEX(MonthNo,MATCH(Calendrier!AA44,MonthName,0),0),Calendrier!AB44),"")</f>
        <v/>
      </c>
      <c r="AN44" s="69" t="str">
        <f>IF(AB44&lt;&gt;"",IF(AD44&lt;&gt;"",DATE(2018,INDEX(MonthNo,MATCH(Calendrier!AA44,MonthName,0),0),Calendrier!AD44),AM44),"")</f>
        <v/>
      </c>
      <c r="AO44" s="68">
        <f t="shared" si="3"/>
        <v>0</v>
      </c>
    </row>
    <row r="45" spans="3:41" x14ac:dyDescent="0.3">
      <c r="C45" s="19">
        <v>43402</v>
      </c>
      <c r="D45" s="19">
        <v>43403</v>
      </c>
      <c r="E45" s="19">
        <v>43404</v>
      </c>
      <c r="F45" s="19" t="s">
        <v>29</v>
      </c>
      <c r="G45" s="19" t="s">
        <v>29</v>
      </c>
      <c r="H45" s="19" t="s">
        <v>29</v>
      </c>
      <c r="I45" s="19" t="s">
        <v>29</v>
      </c>
      <c r="J45" s="20"/>
      <c r="K45" s="19">
        <v>43430</v>
      </c>
      <c r="L45" s="19">
        <v>43431</v>
      </c>
      <c r="M45" s="19">
        <v>43432</v>
      </c>
      <c r="N45" s="19">
        <v>43433</v>
      </c>
      <c r="O45" s="19">
        <v>43434</v>
      </c>
      <c r="P45" s="19" t="s">
        <v>29</v>
      </c>
      <c r="Q45" s="19" t="s">
        <v>29</v>
      </c>
      <c r="R45" s="6"/>
      <c r="S45" s="21">
        <v>43458</v>
      </c>
      <c r="T45" s="21">
        <v>43459</v>
      </c>
      <c r="U45" s="21">
        <v>43460</v>
      </c>
      <c r="V45" s="21">
        <v>43461</v>
      </c>
      <c r="W45" s="21">
        <v>43462</v>
      </c>
      <c r="X45" s="21">
        <v>43463</v>
      </c>
      <c r="Y45" s="21">
        <v>43464</v>
      </c>
      <c r="Z45" s="6"/>
      <c r="AA45" s="14"/>
      <c r="AB45" s="15"/>
      <c r="AC45" s="23" t="str">
        <f t="shared" si="2"/>
        <v/>
      </c>
      <c r="AD45" s="15"/>
      <c r="AE45" s="16"/>
      <c r="AF45" s="24" t="s">
        <v>25</v>
      </c>
      <c r="AG45" s="35"/>
      <c r="AH45" s="24"/>
      <c r="AI45" s="6"/>
      <c r="AJ45" s="6"/>
      <c r="AK45" s="6"/>
      <c r="AL45" s="6"/>
      <c r="AM45" s="69" t="str">
        <f>IF(AB45&lt;&gt;"",DATE(2018,INDEX(MonthNo,MATCH(Calendrier!AA45,MonthName,0),0),Calendrier!AB45),"")</f>
        <v/>
      </c>
      <c r="AN45" s="69" t="str">
        <f>IF(AB45&lt;&gt;"",IF(AD45&lt;&gt;"",DATE(2018,INDEX(MonthNo,MATCH(Calendrier!AA45,MonthName,0),0),Calendrier!AD45),AM45),"")</f>
        <v/>
      </c>
      <c r="AO45" s="68">
        <f t="shared" si="3"/>
        <v>0</v>
      </c>
    </row>
    <row r="46" spans="3:41" x14ac:dyDescent="0.3">
      <c r="C46" s="19" t="s">
        <v>29</v>
      </c>
      <c r="D46" s="19" t="s">
        <v>29</v>
      </c>
      <c r="E46" s="19"/>
      <c r="F46" s="19"/>
      <c r="G46" s="19"/>
      <c r="H46" s="19"/>
      <c r="I46" s="19"/>
      <c r="J46" s="20"/>
      <c r="K46" s="19" t="s">
        <v>29</v>
      </c>
      <c r="L46" s="19" t="s">
        <v>29</v>
      </c>
      <c r="M46" s="19"/>
      <c r="N46" s="19"/>
      <c r="O46" s="19"/>
      <c r="P46" s="19"/>
      <c r="Q46" s="19"/>
      <c r="R46" s="6"/>
      <c r="S46" s="21">
        <v>43465</v>
      </c>
      <c r="T46" s="21" t="s">
        <v>29</v>
      </c>
      <c r="U46" s="21"/>
      <c r="V46" s="21"/>
      <c r="W46" s="21"/>
      <c r="X46" s="21"/>
      <c r="Y46" s="21"/>
      <c r="Z46" s="6"/>
      <c r="AA46" s="14"/>
      <c r="AB46" s="15"/>
      <c r="AC46" s="23" t="str">
        <f t="shared" si="2"/>
        <v/>
      </c>
      <c r="AD46" s="15"/>
      <c r="AE46" s="16"/>
      <c r="AF46" s="24" t="s">
        <v>25</v>
      </c>
      <c r="AG46" s="35"/>
      <c r="AH46" s="24"/>
      <c r="AI46" s="6"/>
      <c r="AJ46" s="6"/>
      <c r="AK46" s="6"/>
      <c r="AL46" s="6"/>
      <c r="AM46" s="69" t="str">
        <f>IF(AB46&lt;&gt;"",DATE(2018,INDEX(MonthNo,MATCH(Calendrier!AA46,MonthName,0),0),Calendrier!AB46),"")</f>
        <v/>
      </c>
      <c r="AN46" s="69" t="str">
        <f>IF(AB46&lt;&gt;"",IF(AD46&lt;&gt;"",DATE(2018,INDEX(MonthNo,MATCH(Calendrier!AA46,MonthName,0),0),Calendrier!AD46),AM46),"")</f>
        <v/>
      </c>
      <c r="AO46" s="68">
        <f t="shared" si="3"/>
        <v>0</v>
      </c>
    </row>
    <row r="47" spans="3:41" x14ac:dyDescent="0.3">
      <c r="C47" s="6"/>
      <c r="D47" s="6"/>
      <c r="E47" s="6"/>
      <c r="F47" s="6"/>
      <c r="G47" s="6"/>
      <c r="H47" s="6"/>
      <c r="I47" s="6"/>
      <c r="J47" s="6"/>
      <c r="K47" s="6"/>
      <c r="L47" s="6"/>
      <c r="M47" s="6"/>
      <c r="N47" s="6"/>
      <c r="O47" s="6"/>
      <c r="P47" s="6"/>
      <c r="Q47" s="6"/>
      <c r="R47" s="6"/>
      <c r="S47" s="6"/>
      <c r="T47" s="6"/>
      <c r="U47" s="6"/>
      <c r="V47" s="6"/>
      <c r="W47" s="6"/>
      <c r="X47" s="6"/>
      <c r="Y47" s="6"/>
      <c r="Z47" s="6"/>
      <c r="AH47" s="24"/>
      <c r="AI47" s="6"/>
      <c r="AJ47" s="6"/>
      <c r="AK47" s="6"/>
      <c r="AL47" s="6"/>
      <c r="AM47" s="69" t="str">
        <f>IF(AB47&lt;&gt;"",DATE(2018,INDEX(MonthNo,MATCH(Calendrier!AA47,MonthName,0),0),Calendrier!AB47),"")</f>
        <v/>
      </c>
      <c r="AN47" s="69" t="str">
        <f>IF(AB47&lt;&gt;"",IF(AD47&lt;&gt;"",DATE(2018,INDEX(MonthNo,MATCH(Calendrier!AA47,MonthName,0),0),Calendrier!AD47),AM47),"")</f>
        <v/>
      </c>
      <c r="AO47" s="68">
        <f t="shared" si="3"/>
        <v>0</v>
      </c>
    </row>
    <row r="48" spans="3:41" ht="14.4" customHeight="1" x14ac:dyDescent="0.3">
      <c r="C48" s="22" t="s">
        <v>61</v>
      </c>
      <c r="D48" s="37"/>
      <c r="E48" s="37"/>
      <c r="F48" s="37"/>
      <c r="G48" s="37"/>
      <c r="H48" s="37"/>
      <c r="I48" s="37"/>
      <c r="J48" s="18"/>
      <c r="K48" s="37"/>
      <c r="L48" s="37"/>
      <c r="M48" s="37"/>
      <c r="N48" s="37"/>
      <c r="O48" s="37"/>
      <c r="P48" s="37"/>
      <c r="Q48" s="37"/>
      <c r="R48" s="18"/>
      <c r="S48" s="18"/>
      <c r="T48" s="18"/>
      <c r="U48" s="18"/>
      <c r="V48" s="18"/>
      <c r="W48" s="18"/>
      <c r="X48" s="18"/>
      <c r="Y48" s="18"/>
      <c r="Z48" s="18"/>
      <c r="AA48" s="38"/>
      <c r="AB48" s="38"/>
      <c r="AC48" s="38"/>
      <c r="AD48" s="38"/>
      <c r="AE48" s="37"/>
      <c r="AH48" s="24"/>
      <c r="AI48" s="6"/>
      <c r="AJ48" s="6"/>
      <c r="AK48" s="6"/>
      <c r="AL48" s="6"/>
      <c r="AM48" s="69" t="str">
        <f>IF(AB48&lt;&gt;"",DATE(2018,INDEX(MonthNo,MATCH(Calendrier!AA48,MonthName,0),0),Calendrier!AB48),"")</f>
        <v/>
      </c>
      <c r="AN48" s="69" t="str">
        <f>IF(AB48&lt;&gt;"",IF(AD48&lt;&gt;"",DATE(2018,INDEX(MonthNo,MATCH(Calendrier!AA48,MonthName,0),0),Calendrier!AD48),AM48),"")</f>
        <v/>
      </c>
      <c r="AO48" s="68">
        <f t="shared" si="3"/>
        <v>0</v>
      </c>
    </row>
    <row r="49" spans="34:41" x14ac:dyDescent="0.3">
      <c r="AH49" s="24"/>
      <c r="AI49" s="6"/>
      <c r="AJ49" s="6"/>
      <c r="AK49" s="6"/>
      <c r="AL49" s="6"/>
      <c r="AM49" s="69" t="str">
        <f>IF(AB49&lt;&gt;"",DATE(2018,INDEX(MonthNo,MATCH(Calendrier!AA49,MonthName,0),0),Calendrier!AB49),"")</f>
        <v/>
      </c>
      <c r="AN49" s="69" t="str">
        <f>IF(AB49&lt;&gt;"",IF(AD49&lt;&gt;"",DATE(2018,INDEX(MonthNo,MATCH(Calendrier!AA49,MonthName,0),0),Calendrier!AD49),AM49),"")</f>
        <v/>
      </c>
      <c r="AO49" s="68">
        <f t="shared" si="3"/>
        <v>0</v>
      </c>
    </row>
    <row r="50" spans="34:41" x14ac:dyDescent="0.3">
      <c r="AH50" s="24"/>
      <c r="AI50" s="6"/>
      <c r="AJ50" s="6"/>
      <c r="AK50" s="6"/>
      <c r="AL50" s="6"/>
      <c r="AM50" s="69" t="str">
        <f>IF(AB50&lt;&gt;"",DATE(2018,INDEX(MonthNo,MATCH(Calendrier!AA50,MonthName,0),0),Calendrier!AB50),"")</f>
        <v/>
      </c>
      <c r="AN50" s="69" t="str">
        <f>IF(AB50&lt;&gt;"",IF(AD50&lt;&gt;"",DATE(2018,INDEX(MonthNo,MATCH(Calendrier!AA50,MonthName,0),0),Calendrier!AD50),AM50),"")</f>
        <v/>
      </c>
      <c r="AO50" s="68">
        <f t="shared" si="3"/>
        <v>0</v>
      </c>
    </row>
    <row r="51" spans="34:41" x14ac:dyDescent="0.3">
      <c r="AH51" s="24"/>
      <c r="AI51" s="6"/>
      <c r="AJ51" s="6"/>
      <c r="AK51" s="6"/>
      <c r="AL51" s="6"/>
      <c r="AM51" s="69" t="str">
        <f>IF(AB51&lt;&gt;"",DATE(2018,INDEX(MonthNo,MATCH(Calendrier!AA51,MonthName,0),0),Calendrier!AB51),"")</f>
        <v/>
      </c>
      <c r="AN51" s="69" t="str">
        <f>IF(AB51&lt;&gt;"",IF(AD51&lt;&gt;"",DATE(2018,INDEX(MonthNo,MATCH(Calendrier!AA51,MonthName,0),0),Calendrier!AD51),AM51),"")</f>
        <v/>
      </c>
      <c r="AO51" s="68">
        <f t="shared" si="3"/>
        <v>0</v>
      </c>
    </row>
    <row r="52" spans="34:41" x14ac:dyDescent="0.3">
      <c r="AH52" s="13"/>
      <c r="AI52" s="6"/>
      <c r="AJ52" s="6"/>
      <c r="AK52" s="6"/>
      <c r="AL52" s="6"/>
      <c r="AM52" s="69" t="str">
        <f>IF(AB52&lt;&gt;"",DATE(2018,INDEX(MonthNo,MATCH(Calendrier!AA52,MonthName,0),0),Calendrier!AB52),"")</f>
        <v/>
      </c>
      <c r="AN52" s="69" t="str">
        <f>IF(AB52&lt;&gt;"",IF(AD52&lt;&gt;"",DATE(2018,INDEX(MonthNo,MATCH(Calendrier!AA52,MonthName,0),0),Calendrier!AD52),AM52),"")</f>
        <v/>
      </c>
      <c r="AO52" s="68">
        <f t="shared" si="3"/>
        <v>0</v>
      </c>
    </row>
    <row r="53" spans="34:41" x14ac:dyDescent="0.3">
      <c r="AH53" s="24"/>
      <c r="AI53" s="6"/>
      <c r="AJ53" s="6"/>
      <c r="AK53" s="6"/>
      <c r="AL53" s="6"/>
      <c r="AM53" s="69" t="str">
        <f>IF(AB53&lt;&gt;"",DATE(2018,INDEX(MonthNo,MATCH(Calendrier!AA53,MonthName,0),0),Calendrier!AB53),"")</f>
        <v/>
      </c>
      <c r="AN53" s="69" t="str">
        <f>IF(AB53&lt;&gt;"",IF(AD53&lt;&gt;"",DATE(2018,INDEX(MonthNo,MATCH(Calendrier!AA53,MonthName,0),0),Calendrier!AD53),AM53),"")</f>
        <v/>
      </c>
      <c r="AO53" s="68">
        <f t="shared" si="3"/>
        <v>0</v>
      </c>
    </row>
    <row r="54" spans="34:41" x14ac:dyDescent="0.3">
      <c r="AH54" s="24"/>
      <c r="AI54" s="6"/>
      <c r="AJ54" s="6"/>
      <c r="AK54" s="6"/>
      <c r="AL54" s="6"/>
      <c r="AM54" s="69" t="str">
        <f>IF(AB54&lt;&gt;"",DATE(2018,INDEX(MonthNo,MATCH(Calendrier!AA54,MonthName,0),0),Calendrier!AB54),"")</f>
        <v/>
      </c>
      <c r="AN54" s="69" t="str">
        <f>IF(AB54&lt;&gt;"",IF(AD54&lt;&gt;"",DATE(2018,INDEX(MonthNo,MATCH(Calendrier!AA54,MonthName,0),0),Calendrier!AD54),AM54),"")</f>
        <v/>
      </c>
      <c r="AO54" s="68">
        <f t="shared" si="3"/>
        <v>0</v>
      </c>
    </row>
    <row r="55" spans="34:41" x14ac:dyDescent="0.3">
      <c r="AH55" s="24"/>
      <c r="AI55" s="6"/>
      <c r="AJ55" s="6"/>
      <c r="AK55" s="6"/>
      <c r="AL55" s="6"/>
      <c r="AM55" s="69" t="str">
        <f>IF(AB55&lt;&gt;"",DATE(2018,INDEX(MonthNo,MATCH(Calendrier!AA55,MonthName,0),0),Calendrier!AB55),"")</f>
        <v/>
      </c>
      <c r="AN55" s="69" t="str">
        <f>IF(AB55&lt;&gt;"",IF(AD55&lt;&gt;"",DATE(2018,INDEX(MonthNo,MATCH(Calendrier!AA55,MonthName,0),0),Calendrier!AD55),AM55),"")</f>
        <v/>
      </c>
      <c r="AO55" s="68">
        <f t="shared" si="3"/>
        <v>0</v>
      </c>
    </row>
    <row r="56" spans="34:41" x14ac:dyDescent="0.3">
      <c r="AH56" s="24"/>
      <c r="AI56" s="6"/>
      <c r="AJ56" s="6"/>
      <c r="AK56" s="6"/>
      <c r="AL56" s="6"/>
      <c r="AM56" s="69" t="str">
        <f>IF(AB56&lt;&gt;"",DATE(2018,INDEX(MonthNo,MATCH(Calendrier!AA56,MonthName,0),0),Calendrier!AB56),"")</f>
        <v/>
      </c>
      <c r="AN56" s="69" t="str">
        <f>IF(AB56&lt;&gt;"",IF(AD56&lt;&gt;"",DATE(2018,INDEX(MonthNo,MATCH(Calendrier!AA56,MonthName,0),0),Calendrier!AD56),AM56),"")</f>
        <v/>
      </c>
      <c r="AO56" s="68">
        <f t="shared" si="3"/>
        <v>0</v>
      </c>
    </row>
    <row r="57" spans="34:41" x14ac:dyDescent="0.3">
      <c r="AH57" s="24"/>
      <c r="AI57" s="6"/>
      <c r="AJ57" s="6"/>
      <c r="AK57" s="6"/>
      <c r="AL57" s="6"/>
      <c r="AM57" s="69" t="str">
        <f>IF(AB57&lt;&gt;"",DATE(2018,INDEX(MonthNo,MATCH(Calendrier!AA57,MonthName,0),0),Calendrier!AB57),"")</f>
        <v/>
      </c>
      <c r="AN57" s="69" t="str">
        <f>IF(AB57&lt;&gt;"",IF(AD57&lt;&gt;"",DATE(2018,INDEX(MonthNo,MATCH(Calendrier!AA57,MonthName,0),0),Calendrier!AD57),AM57),"")</f>
        <v/>
      </c>
      <c r="AO57" s="68">
        <f t="shared" si="3"/>
        <v>0</v>
      </c>
    </row>
    <row r="58" spans="34:41" x14ac:dyDescent="0.3">
      <c r="AH58" s="24"/>
      <c r="AI58" s="6"/>
      <c r="AJ58" s="6"/>
      <c r="AK58" s="6"/>
      <c r="AL58" s="6"/>
      <c r="AM58" s="69" t="str">
        <f>IF(AB58&lt;&gt;"",DATE(2018,INDEX(MonthNo,MATCH(Calendrier!AA58,MonthName,0),0),Calendrier!AB58),"")</f>
        <v/>
      </c>
      <c r="AN58" s="69" t="str">
        <f>IF(AB58&lt;&gt;"",IF(AD58&lt;&gt;"",DATE(2018,INDEX(MonthNo,MATCH(Calendrier!AA58,MonthName,0),0),Calendrier!AD58),AM58),"")</f>
        <v/>
      </c>
      <c r="AO58" s="68">
        <f t="shared" si="3"/>
        <v>0</v>
      </c>
    </row>
    <row r="59" spans="34:41" x14ac:dyDescent="0.3">
      <c r="AH59" s="24"/>
      <c r="AI59" s="6"/>
      <c r="AJ59" s="6"/>
      <c r="AK59" s="6"/>
      <c r="AL59" s="6"/>
      <c r="AM59" s="69" t="str">
        <f>IF(AB59&lt;&gt;"",DATE(2018,INDEX(MonthNo,MATCH(Calendrier!AA59,MonthName,0),0),Calendrier!AB59),"")</f>
        <v/>
      </c>
      <c r="AN59" s="69" t="str">
        <f>IF(AB59&lt;&gt;"",IF(AD59&lt;&gt;"",DATE(2018,INDEX(MonthNo,MATCH(Calendrier!AA59,MonthName,0),0),Calendrier!AD59),AM59),"")</f>
        <v/>
      </c>
      <c r="AO59" s="68">
        <f t="shared" si="3"/>
        <v>0</v>
      </c>
    </row>
    <row r="60" spans="34:41" x14ac:dyDescent="0.3">
      <c r="AH60" s="24"/>
      <c r="AI60" s="6"/>
      <c r="AJ60" s="6"/>
      <c r="AK60" s="6"/>
      <c r="AL60" s="6"/>
      <c r="AM60" s="69" t="str">
        <f>IF(AB60&lt;&gt;"",DATE(2018,INDEX(MonthNo,MATCH(Calendrier!AA60,MonthName,0),0),Calendrier!AB60),"")</f>
        <v/>
      </c>
      <c r="AN60" s="69" t="str">
        <f>IF(AB60&lt;&gt;"",IF(AD60&lt;&gt;"",DATE(2018,INDEX(MonthNo,MATCH(Calendrier!AA60,MonthName,0),0),Calendrier!AD60),AM60),"")</f>
        <v/>
      </c>
      <c r="AO60" s="68">
        <f t="shared" si="3"/>
        <v>0</v>
      </c>
    </row>
    <row r="61" spans="34:41" x14ac:dyDescent="0.3">
      <c r="AH61" s="24"/>
      <c r="AI61" s="6"/>
      <c r="AJ61" s="6"/>
      <c r="AK61" s="6"/>
      <c r="AL61" s="6"/>
      <c r="AM61" s="69" t="str">
        <f>IF(AB61&lt;&gt;"",DATE(2018,INDEX(MonthNo,MATCH(Calendrier!AA61,MonthName,0),0),Calendrier!AB61),"")</f>
        <v/>
      </c>
      <c r="AN61" s="69" t="str">
        <f>IF(AB61&lt;&gt;"",IF(AD61&lt;&gt;"",DATE(2018,INDEX(MonthNo,MATCH(Calendrier!AA61,MonthName,0),0),Calendrier!AD61),AM61),"")</f>
        <v/>
      </c>
      <c r="AO61" s="68">
        <f t="shared" si="3"/>
        <v>0</v>
      </c>
    </row>
    <row r="62" spans="34:41" x14ac:dyDescent="0.3">
      <c r="AH62" s="24"/>
      <c r="AI62" s="6"/>
      <c r="AJ62" s="6"/>
      <c r="AK62" s="6"/>
      <c r="AL62" s="6"/>
      <c r="AM62" s="69" t="str">
        <f>IF(AB62&lt;&gt;"",DATE(2018,INDEX(MonthNo,MATCH(Calendrier!AA62,MonthName,0),0),Calendrier!AB62),"")</f>
        <v/>
      </c>
      <c r="AN62" s="69" t="str">
        <f>IF(AB62&lt;&gt;"",IF(AD62&lt;&gt;"",DATE(2018,INDEX(MonthNo,MATCH(Calendrier!AA62,MonthName,0),0),Calendrier!AD62),AM62),"")</f>
        <v/>
      </c>
      <c r="AO62" s="68">
        <f t="shared" si="3"/>
        <v>0</v>
      </c>
    </row>
    <row r="63" spans="34:41" x14ac:dyDescent="0.3">
      <c r="AH63" s="24"/>
      <c r="AI63" s="6"/>
      <c r="AJ63" s="6"/>
      <c r="AK63" s="6"/>
      <c r="AL63" s="6"/>
      <c r="AM63" s="69" t="str">
        <f>IF(AB63&lt;&gt;"",DATE(2018,INDEX(MonthNo,MATCH(Calendrier!AA63,MonthName,0),0),Calendrier!AB63),"")</f>
        <v/>
      </c>
      <c r="AN63" s="69" t="str">
        <f>IF(AB63&lt;&gt;"",IF(AD63&lt;&gt;"",DATE(2018,INDEX(MonthNo,MATCH(Calendrier!AA63,MonthName,0),0),Calendrier!AD63),AM63),"")</f>
        <v/>
      </c>
      <c r="AO63" s="68">
        <f t="shared" si="3"/>
        <v>0</v>
      </c>
    </row>
    <row r="64" spans="34:41" x14ac:dyDescent="0.3">
      <c r="AH64" s="24"/>
      <c r="AI64" s="6"/>
      <c r="AJ64" s="6"/>
      <c r="AK64" s="6"/>
      <c r="AL64" s="6"/>
      <c r="AM64" s="69" t="str">
        <f>IF(AB64&lt;&gt;"",DATE(2018,INDEX(MonthNo,MATCH(Calendrier!AA64,MonthName,0),0),Calendrier!AB64),"")</f>
        <v/>
      </c>
      <c r="AN64" s="69" t="str">
        <f>IF(AB64&lt;&gt;"",IF(AD64&lt;&gt;"",DATE(2018,INDEX(MonthNo,MATCH(Calendrier!AA64,MonthName,0),0),Calendrier!AD64),AM64),"")</f>
        <v/>
      </c>
      <c r="AO64" s="68">
        <f t="shared" si="3"/>
        <v>0</v>
      </c>
    </row>
    <row r="65" spans="11:41" x14ac:dyDescent="0.3">
      <c r="AH65" s="24"/>
      <c r="AI65" s="6"/>
      <c r="AJ65" s="6"/>
      <c r="AK65" s="6"/>
      <c r="AL65" s="6"/>
      <c r="AM65" s="69" t="str">
        <f>IF(AB65&lt;&gt;"",DATE(2018,INDEX(MonthNo,MATCH(Calendrier!AA65,MonthName,0),0),Calendrier!AB65),"")</f>
        <v/>
      </c>
      <c r="AN65" s="69" t="str">
        <f>IF(AB65&lt;&gt;"",IF(AD65&lt;&gt;"",DATE(2018,INDEX(MonthNo,MATCH(Calendrier!AA65,MonthName,0),0),Calendrier!AD65),AM65),"")</f>
        <v/>
      </c>
      <c r="AO65" s="68">
        <f t="shared" si="3"/>
        <v>0</v>
      </c>
    </row>
    <row r="66" spans="11:41" x14ac:dyDescent="0.3">
      <c r="AH66" s="24"/>
      <c r="AI66" s="6"/>
      <c r="AJ66" s="6"/>
      <c r="AK66" s="6"/>
      <c r="AL66" s="6"/>
      <c r="AM66" s="69" t="str">
        <f>IF(AB66&lt;&gt;"",DATE(2018,INDEX(MonthNo,MATCH(Calendrier!AA66,MonthName,0),0),Calendrier!AB66),"")</f>
        <v/>
      </c>
      <c r="AN66" s="69" t="str">
        <f>IF(AB66&lt;&gt;"",IF(AD66&lt;&gt;"",DATE(2018,INDEX(MonthNo,MATCH(Calendrier!AA66,MonthName,0),0),Calendrier!AD66),AM66),"")</f>
        <v/>
      </c>
      <c r="AO66" s="68">
        <f t="shared" si="3"/>
        <v>0</v>
      </c>
    </row>
    <row r="67" spans="11:41" x14ac:dyDescent="0.3">
      <c r="AH67" s="24"/>
      <c r="AI67" s="6"/>
      <c r="AJ67" s="6"/>
      <c r="AK67" s="6"/>
      <c r="AL67" s="6"/>
      <c r="AM67" s="69" t="str">
        <f>IF(AB67&lt;&gt;"",DATE(2018,INDEX(MonthNo,MATCH(Calendrier!AA67,MonthName,0),0),Calendrier!AB67),"")</f>
        <v/>
      </c>
      <c r="AN67" s="69" t="str">
        <f>IF(AB67&lt;&gt;"",IF(AD67&lt;&gt;"",DATE(2018,INDEX(MonthNo,MATCH(Calendrier!AA67,MonthName,0),0),Calendrier!AD67),AM67),"")</f>
        <v/>
      </c>
      <c r="AO67" s="68">
        <f t="shared" si="3"/>
        <v>0</v>
      </c>
    </row>
    <row r="77" spans="11:41" x14ac:dyDescent="0.3">
      <c r="K77" s="6"/>
      <c r="L77" s="6"/>
      <c r="M77" s="6"/>
      <c r="N77" s="6"/>
      <c r="O77" s="6"/>
      <c r="P77" s="6"/>
      <c r="Q77" s="6"/>
    </row>
    <row r="86" spans="11:17" x14ac:dyDescent="0.3">
      <c r="K86" s="6"/>
      <c r="L86" s="6"/>
      <c r="M86" s="6"/>
      <c r="N86" s="6"/>
      <c r="O86" s="6"/>
      <c r="P86" s="6"/>
      <c r="Q86" s="6"/>
    </row>
    <row r="95" spans="11:17" x14ac:dyDescent="0.3">
      <c r="K95" s="6"/>
      <c r="L95" s="6"/>
      <c r="M95" s="6"/>
      <c r="N95" s="6"/>
      <c r="O95" s="6"/>
      <c r="P95" s="6"/>
      <c r="Q95" s="6"/>
    </row>
    <row r="104" spans="11:17" x14ac:dyDescent="0.3">
      <c r="K104" s="6"/>
      <c r="L104" s="6"/>
      <c r="M104" s="6"/>
      <c r="N104" s="6"/>
      <c r="O104" s="6"/>
      <c r="P104" s="6"/>
      <c r="Q104" s="6"/>
    </row>
    <row r="113" spans="11:17" x14ac:dyDescent="0.3">
      <c r="K113" s="6"/>
      <c r="L113" s="6"/>
      <c r="M113" s="6"/>
      <c r="N113" s="6"/>
      <c r="O113" s="6"/>
      <c r="P113" s="6"/>
      <c r="Q113" s="6"/>
    </row>
  </sheetData>
  <sheetProtection password="CE2F" sheet="1" objects="1" scenarios="1" formatColumns="0" formatRows="0" insertColumns="0" insertRows="0" deleteColumns="0" deleteRows="0"/>
  <mergeCells count="18">
    <mergeCell ref="C30:I30"/>
    <mergeCell ref="K30:Q30"/>
    <mergeCell ref="S30:Y30"/>
    <mergeCell ref="C39:I39"/>
    <mergeCell ref="S39:Y39"/>
    <mergeCell ref="K39:Q39"/>
    <mergeCell ref="AG3:AG4"/>
    <mergeCell ref="AA3:AE3"/>
    <mergeCell ref="S21:Y21"/>
    <mergeCell ref="AA1:AE1"/>
    <mergeCell ref="K21:Q21"/>
    <mergeCell ref="AA4:AD4"/>
    <mergeCell ref="C3:Y6"/>
    <mergeCell ref="C7:Y10"/>
    <mergeCell ref="C12:I12"/>
    <mergeCell ref="K12:Q12"/>
    <mergeCell ref="S12:Y12"/>
    <mergeCell ref="C21:I21"/>
  </mergeCells>
  <conditionalFormatting sqref="J48 K21:Q21 S23:Y28 K77:Q77 K86:Q86 K95:Q95 K104:Q104 C11:J12 K113:Q113 J13 K12:Q12 K23:Q28 S32:Y37 K32:Q37 S41:Y46 S12:Y12 C14:J21 C32:J38 J30 C41:Q47 J39 K14:Q19 S14:Y19 C23:J29">
    <cfRule type="expression" dxfId="59" priority="113">
      <formula>OR(AND(C11&lt;&gt;"",rangga1&lt;&gt;"",cinta1&lt;&gt;"",C11&gt;=rangga1,C11&lt;=cinta1,alya1=Code4),AND(C11&lt;&gt;"",rangga2&lt;&gt;"",cinta2&lt;&gt;"",C11&gt;=rangga2,C11&lt;=cinta2,alya2=Code4),AND(C11&lt;&gt;"",rangga3&lt;&gt;"",cinta3&lt;&gt;"",C11&gt;=rangga3,C11&lt;=cinta3,alya3=Code4),AND(C11&lt;&gt;"",rangga4&lt;&gt;"",cinta4&lt;&gt;"",C11&gt;=rangga4,C11&lt;=cinta4,alya4=Code4),AND(C11&lt;&gt;"",rangga5&lt;&gt;"",cinta5&lt;&gt;"",C11&gt;=rangga5,C11&lt;=cinta5,alya5=Code4),AND(C11&lt;&gt;"",rangga6&lt;&gt;"",cinta6&lt;&gt;"",C11&gt;=rangga6,C11&lt;=cinta6,alya6=Code4),AND(C11&lt;&gt;"",rangga7&lt;&gt;"",cinta7&lt;&gt;"",C11&gt;=rangga7,C11&lt;=cinta7,alya7=Code4),AND(C11&lt;&gt;"",rangga8&lt;&gt;"",cinta8&lt;&gt;"",C11&gt;=rangga8,C11&lt;=cinta8,alya8=Code4),AND(C11&lt;&gt;"",rangga9&lt;&gt;"",cinta9&lt;&gt;"",C11&gt;=rangga9,C11&lt;=cinta9,alya9=Code4),AND(C11&lt;&gt;"",rangga10&lt;&gt;"",cinta10&lt;&gt;"",C11&gt;=rangga10,C11&lt;=cinta10,alya10=Code4),AND(C11&lt;&gt;"",rangga11&lt;&gt;"",cinta11&lt;&gt;"",C11&gt;=rangga11,C11&lt;=cinta11,alya11=Code4),AND(C11&lt;&gt;"",rangga12&lt;&gt;"",cinta12&lt;&gt;"",C11&gt;=rangga12,C11&lt;=cinta12,alya12=Code4),AND(C11&lt;&gt;"",rangga13&lt;&gt;"",cinta13&lt;&gt;"",C11&gt;=rangga13,C11&lt;=cinta13,alya13=Code4),AND(C11&lt;&gt;"",rangga14&lt;&gt;"",cinta14&lt;&gt;"",C11&gt;=rangga14,C11&lt;=cinta14,alya14=Code4),AND(C11&lt;&gt;"",rangga15&lt;&gt;"",cinta15&lt;&gt;"",C11&gt;=rangga15,C11&lt;=cinta15,alya15=Code4),AND(C11&lt;&gt;"",rangga16&lt;&gt;"",cinta16&lt;&gt;"",C11&gt;=rangga16,C11&lt;=cinta16,alya16=Code4),AND(C11&lt;&gt;"",rangga17&lt;&gt;"",cinta17&lt;&gt;"",C11&gt;=rangga17,C11&lt;=cinta17,alya17=Code4),AND(C11&lt;&gt;"",rangga18&lt;&gt;"",cinta18&lt;&gt;"",C11&gt;=rangga18,C11&lt;=cinta18,alya18=Code4),AND(C11&lt;&gt;"",rangga19&lt;&gt;"",cinta19&lt;&gt;"",C11&gt;=rangga19,C11&lt;=cinta19,alya19=Code4),AND(C11&lt;&gt;"",rangga20&lt;&gt;"",cinta20&lt;&gt;"",C11&gt;=rangga20,C11&lt;=cinta20,alya20=Code4),AND(C11&lt;&gt;"",rangga21&lt;&gt;"",cinta21&lt;&gt;"",C11&gt;=rangga21,C11&lt;=cinta21,alya21=Code4),AND(C11&lt;&gt;"",rangga22&lt;&gt;"",cinta22&lt;&gt;"",C11&gt;=rangga22,C11&lt;=cinta22,alya22=Code4),AND(C11&lt;&gt;"",rangga23&lt;&gt;"",cinta23&lt;&gt;"",C11&gt;=rangga23,C11&lt;=cinta23,alya23=Code4),AND(C11&lt;&gt;"",rangga24&lt;&gt;"",cinta24&lt;&gt;"",C11&gt;=rangga24,C11&lt;=cinta24,alya24=Code4),AND(C11&lt;&gt;"",rangga25&lt;&gt;"",cinta25&lt;&gt;"",C11&gt;=rangga25,C11&lt;=cinta25,alya25=Code4),AND(C11&lt;&gt;"",rangga26&lt;&gt;"",cinta26&lt;&gt;"",C11&gt;=rangga26,C11&lt;=cinta26,alya26=Code4),AND(C11&lt;&gt;"",rangga27&lt;&gt;"",cinta27&lt;&gt;"",C11&gt;=rangga27,C11&lt;=cinta27,alya27=Code4),AND(C11&lt;&gt;"",rangga28&lt;&gt;"",cinta28&lt;&gt;"",C11&gt;=rangga28,C11&lt;=cinta28,alya28=Code4),AND(C11&lt;&gt;"",rangga29&lt;&gt;"",cinta29&lt;&gt;"",C11&gt;=rangga29,C11&lt;=cinta29,alya29=Code4),AND(C11&lt;&gt;"",rangga30&lt;&gt;"",cinta30&lt;&gt;"",C11&gt;=rangga30,C11&lt;=cinta30,alya30=Code4),AND(C11&lt;&gt;"",rangga31&lt;&gt;"",cinta31&lt;&gt;"",C11&gt;=rangga31,C11&lt;=cinta31,alya31=Code4),AND(C11&lt;&gt;"",rangga32&lt;&gt;"",cinta32&lt;&gt;"",C11&gt;=rangga32,C11&lt;=cinta32,alya32=Code4),AND(C11&lt;&gt;"",rangga33&lt;&gt;"",cinta33&lt;&gt;"",C11&gt;=rangga33,C11&lt;=cinta33,alya33=Code4),AND(C11&lt;&gt;"",rangga34&lt;&gt;"",cinta34&lt;&gt;"",C11&gt;=rangga34,C11&lt;=cinta34,alya34=Code4),AND(C11&lt;&gt;"",rangga35&lt;&gt;"",cinta35&lt;&gt;"",C11&gt;=rangga35,C11&lt;=cinta35,alya35=Code4),AND(C11&lt;&gt;"",rangga36&lt;&gt;"",cinta36&lt;&gt;"",C11&gt;=rangga36,C11&lt;=cinta36,alya36=Code4),AND(C11&lt;&gt;"",rangga37&lt;&gt;"",cinta37&lt;&gt;"",C11&gt;=rangga37,C11&lt;=cinta37,alya37=Code4),AND(C11&lt;&gt;"",rangga38&lt;&gt;"",cinta38&lt;&gt;"",C11&gt;=rangga38,C11&lt;=cinta38,alya38=Code4),AND(C11&lt;&gt;"",rangga39&lt;&gt;"",cinta39&lt;&gt;"",C11&gt;=rangga39,C11&lt;=cinta39,alya39=Code4),AND(C11&lt;&gt;"",rangga40&lt;&gt;"",cinta40&lt;&gt;"",C11&gt;=rangga40,C11&lt;=cinta40,alya40=Code4),AND(C11&lt;&gt;"",rangga41&lt;&gt;"",cinta41&lt;&gt;"",C11&gt;=rangga41,C11&lt;=cinta41,alya41=Code4),AND(C11&lt;&gt;"",rangga42&lt;&gt;"",cinta42&lt;&gt;"",C11&gt;=rangga42,C11&lt;=cinta42,alya42=Code4),AND(C11&lt;&gt;"",rangga43&lt;&gt;"",cinta43&lt;&gt;"",C11&gt;=rangga43,C11&lt;=cinta43,alya43=Code4),AND(C11&lt;&gt;"",rangga44&lt;&gt;"",cinta44&lt;&gt;"",C11&gt;=rangga44,C11&lt;=cinta44,alya44=Code4),AND(C11&lt;&gt;"",rangga45&lt;&gt;"",cinta45&lt;&gt;"",C11&gt;=rangga45,C11&lt;=cinta45,alya45=Code4),AND(C11&lt;&gt;"",rangga46&lt;&gt;"",cinta46&lt;&gt;"",C11&gt;=rangga46,C11&lt;=cinta46,alya46=Code4),AND(C11&lt;&gt;"",rangga47&lt;&gt;"",cinta47&lt;&gt;"",C11&gt;=rangga47,C11&lt;=cinta47,alya47=Code4),AND(C11&lt;&gt;"",rangga48&lt;&gt;"",cinta48&lt;&gt;"",C11&gt;=rangga48,C11&lt;=cinta48,alya48=Code4),AND(C11&lt;&gt;"",rangga49&lt;&gt;"",cinta49&lt;&gt;"",C11&gt;=rangga49,C11&lt;=cinta49,alya49=Code4),AND(C11&lt;&gt;"",rangga50&lt;&gt;"",cinta50&lt;&gt;"",C11&gt;=rangga50,C11&lt;=cinta50,alya50=Code4),AND(C11&lt;&gt;"",rangga51&lt;&gt;"",cinta51&lt;&gt;"",C11&gt;=rangga51,C11&lt;=cinta51,alya51=Code4),AND(C11&lt;&gt;"",rangga52&lt;&gt;"",cinta52&lt;&gt;"",C11&gt;=rangga52,C11&lt;=cinta52,alya52=Code4),AND(C11&lt;&gt;"",rangga53&lt;&gt;"",cinta53&lt;&gt;"",C11&gt;=rangga53,C11&lt;=cinta53,alya53=Code4),AND(C11&lt;&gt;"",rangga54&lt;&gt;"",cinta54&lt;&gt;"",C11&gt;=rangga54,C11&lt;=cinta54,alya54=Code4),AND(C11&lt;&gt;"",rangga55&lt;&gt;"",cinta55&lt;&gt;"",C11&gt;=rangga55,C11&lt;=cinta55,alya55=Code4),AND(C11&lt;&gt;"",rangga56&lt;&gt;"",cinta56&lt;&gt;"",C11&gt;=rangga56,C11&lt;=cinta56,alya56=Code4),AND(C11&lt;&gt;"",rangga57&lt;&gt;"",cinta57&lt;&gt;"",C11&gt;=rangga57,C11&lt;=cinta57,alya57=Code4),AND(C11&lt;&gt;"",rangga58&lt;&gt;"",cinta58&lt;&gt;"",C11&gt;=rangga58,C11&lt;=cinta58,alya58=Code4),AND(C11&lt;&gt;"",rangga59&lt;&gt;"",cinta59&lt;&gt;"",C11&gt;=rangga59,C11&lt;=cinta59,alya59=Code4),AND(C11&lt;&gt;"",rangga60&lt;&gt;"",cinta60&lt;&gt;"",C11&gt;=rangga60,C11&lt;=cinta60,alya60=Code4),AND(C11&lt;&gt;"",rangga61&lt;&gt;"",cinta61&lt;&gt;"",C11&gt;=rangga61,C11&lt;=cinta61,alya61=Code4),AND(C11&lt;&gt;"",rangga62&lt;&gt;"",cinta62&lt;&gt;"",C11&gt;=rangga62,C11&lt;=cinta62,alya62=Code4),AND(C11&lt;&gt;"",rangga63&lt;&gt;"",cinta63&lt;&gt;"",C11&gt;=rangga63,C11&lt;=cinta63,alya63=Code4))</formula>
    </cfRule>
    <cfRule type="expression" dxfId="58" priority="114">
      <formula>OR(AND(C11&lt;&gt;"",rangga1&lt;&gt;"",cinta1&lt;&gt;"",C11&gt;=rangga1,C11&lt;=cinta1,alya1=Code3),AND(C11&lt;&gt;"",rangga2&lt;&gt;"",cinta2&lt;&gt;"",C11&gt;=rangga2,C11&lt;=cinta2,alya2=Code3),AND(C11&lt;&gt;"",rangga3&lt;&gt;"",cinta3&lt;&gt;"",C11&gt;=rangga3,C11&lt;=cinta3,alya3=Code3),AND(C11&lt;&gt;"",rangga4&lt;&gt;"",cinta4&lt;&gt;"",C11&gt;=rangga4,C11&lt;=cinta4,alya4=Code3),AND(C11&lt;&gt;"",rangga5&lt;&gt;"",cinta5&lt;&gt;"",C11&gt;=rangga5,C11&lt;=cinta5,alya5=Code3),AND(C11&lt;&gt;"",rangga6&lt;&gt;"",cinta6&lt;&gt;"",C11&gt;=rangga6,C11&lt;=cinta6,alya6=Code3),AND(C11&lt;&gt;"",rangga7&lt;&gt;"",cinta7&lt;&gt;"",C11&gt;=rangga7,C11&lt;=cinta7,alya7=Code3),AND(C11&lt;&gt;"",rangga8&lt;&gt;"",cinta8&lt;&gt;"",C11&gt;=rangga8,C11&lt;=cinta8,alya8=Code3),AND(C11&lt;&gt;"",rangga9&lt;&gt;"",cinta9&lt;&gt;"",C11&gt;=rangga9,C11&lt;=cinta9,alya9=Code3),AND(C11&lt;&gt;"",rangga10&lt;&gt;"",cinta10&lt;&gt;"",C11&gt;=rangga10,C11&lt;=cinta10,alya10=Code3),AND(C11&lt;&gt;"",rangga11&lt;&gt;"",cinta11&lt;&gt;"",C11&gt;=rangga11,C11&lt;=cinta11,alya11=Code3),AND(C11&lt;&gt;"",rangga12&lt;&gt;"",cinta12&lt;&gt;"",C11&gt;=rangga12,C11&lt;=cinta12,alya12=Code3),AND(C11&lt;&gt;"",rangga13&lt;&gt;"",cinta13&lt;&gt;"",C11&gt;=rangga13,C11&lt;=cinta13,alya13=Code3),AND(C11&lt;&gt;"",rangga14&lt;&gt;"",cinta14&lt;&gt;"",C11&gt;=rangga14,C11&lt;=cinta14,alya14=Code3),AND(C11&lt;&gt;"",rangga15&lt;&gt;"",cinta15&lt;&gt;"",C11&gt;=rangga15,C11&lt;=cinta15,alya15=Code3),AND(C11&lt;&gt;"",rangga16&lt;&gt;"",cinta16&lt;&gt;"",C11&gt;=rangga16,C11&lt;=cinta16,alya16=Code3),AND(C11&lt;&gt;"",rangga17&lt;&gt;"",cinta17&lt;&gt;"",C11&gt;=rangga17,C11&lt;=cinta17,alya17=Code3),AND(C11&lt;&gt;"",rangga18&lt;&gt;"",cinta18&lt;&gt;"",C11&gt;=rangga18,C11&lt;=cinta18,alya18=Code3),AND(C11&lt;&gt;"",rangga19&lt;&gt;"",cinta19&lt;&gt;"",C11&gt;=rangga19,C11&lt;=cinta19,alya19=Code3),AND(C11&lt;&gt;"",rangga20&lt;&gt;"",cinta20&lt;&gt;"",C11&gt;=rangga20,C11&lt;=cinta20,alya20=Code3),AND(C11&lt;&gt;"",rangga21&lt;&gt;"",cinta21&lt;&gt;"",C11&gt;=rangga21,C11&lt;=cinta21,alya21=Code3),AND(C11&lt;&gt;"",rangga22&lt;&gt;"",cinta22&lt;&gt;"",C11&gt;=rangga22,C11&lt;=cinta22,alya22=Code3),AND(C11&lt;&gt;"",rangga23&lt;&gt;"",cinta23&lt;&gt;"",C11&gt;=rangga23,C11&lt;=cinta23,alya23=Code3),AND(C11&lt;&gt;"",rangga24&lt;&gt;"",cinta24&lt;&gt;"",C11&gt;=rangga24,C11&lt;=cinta24,alya24=Code3),AND(C11&lt;&gt;"",rangga25&lt;&gt;"",cinta25&lt;&gt;"",C11&gt;=rangga25,C11&lt;=cinta25,alya25=Code3),AND(C11&lt;&gt;"",rangga26&lt;&gt;"",cinta26&lt;&gt;"",C11&gt;=rangga26,C11&lt;=cinta26,alya26=Code3),AND(C11&lt;&gt;"",rangga27&lt;&gt;"",cinta27&lt;&gt;"",C11&gt;=rangga27,C11&lt;=cinta27,alya27=Code3),AND(C11&lt;&gt;"",rangga28&lt;&gt;"",cinta28&lt;&gt;"",C11&gt;=rangga28,C11&lt;=cinta28,alya28=Code3),AND(C11&lt;&gt;"",rangga29&lt;&gt;"",cinta29&lt;&gt;"",C11&gt;=rangga29,C11&lt;=cinta29,alya29=Code3),AND(C11&lt;&gt;"",rangga30&lt;&gt;"",cinta30&lt;&gt;"",C11&gt;=rangga30,C11&lt;=cinta30,alya30=Code3),AND(C11&lt;&gt;"",rangga31&lt;&gt;"",cinta31&lt;&gt;"",C11&gt;=rangga31,C11&lt;=cinta31,alya31=Code3),AND(C11&lt;&gt;"",rangga32&lt;&gt;"",cinta32&lt;&gt;"",C11&gt;=rangga32,C11&lt;=cinta32,alya32=Code3),AND(C11&lt;&gt;"",rangga33&lt;&gt;"",cinta33&lt;&gt;"",C11&gt;=rangga33,C11&lt;=cinta33,alya33=Code3),AND(C11&lt;&gt;"",rangga34&lt;&gt;"",cinta34&lt;&gt;"",C11&gt;=rangga34,C11&lt;=cinta34,alya34=Code3),AND(C11&lt;&gt;"",rangga35&lt;&gt;"",cinta35&lt;&gt;"",C11&gt;=rangga35,C11&lt;=cinta35,alya35=Code3),AND(C11&lt;&gt;"",rangga36&lt;&gt;"",cinta36&lt;&gt;"",C11&gt;=rangga36,C11&lt;=cinta36,alya36=Code3),AND(C11&lt;&gt;"",rangga37&lt;&gt;"",cinta37&lt;&gt;"",C11&gt;=rangga37,C11&lt;=cinta37,alya37=Code3),AND(C11&lt;&gt;"",rangga38&lt;&gt;"",cinta38&lt;&gt;"",C11&gt;=rangga38,C11&lt;=cinta38,alya38=Code3),AND(C11&lt;&gt;"",rangga39&lt;&gt;"",cinta39&lt;&gt;"",C11&gt;=rangga39,C11&lt;=cinta39,alya39=Code3),AND(C11&lt;&gt;"",rangga40&lt;&gt;"",cinta40&lt;&gt;"",C11&gt;=rangga40,C11&lt;=cinta40,alya40=Code3),AND(C11&lt;&gt;"",rangga41&lt;&gt;"",cinta41&lt;&gt;"",C11&gt;=rangga41,C11&lt;=cinta41,alya41=Code3),AND(C11&lt;&gt;"",rangga42&lt;&gt;"",cinta42&lt;&gt;"",C11&gt;=rangga42,C11&lt;=cinta42,alya42=Code3),AND(C11&lt;&gt;"",rangga43&lt;&gt;"",cinta43&lt;&gt;"",C11&gt;=rangga43,C11&lt;=cinta43,alya43=Code3),AND(C11&lt;&gt;"",rangga44&lt;&gt;"",cinta44&lt;&gt;"",C11&gt;=rangga44,C11&lt;=cinta44,alya44=Code3),AND(C11&lt;&gt;"",rangga45&lt;&gt;"",cinta45&lt;&gt;"",C11&gt;=rangga45,C11&lt;=cinta45,alya45=Code3),AND(C11&lt;&gt;"",rangga46&lt;&gt;"",cinta46&lt;&gt;"",C11&gt;=rangga46,C11&lt;=cinta46,alya46=Code3),AND(C11&lt;&gt;"",rangga47&lt;&gt;"",cinta47&lt;&gt;"",C11&gt;=rangga47,C11&lt;=cinta47,alya47=Code3),AND(C11&lt;&gt;"",rangga48&lt;&gt;"",cinta48&lt;&gt;"",C11&gt;=rangga48,C11&lt;=cinta48,alya48=Code3),AND(C11&lt;&gt;"",rangga49&lt;&gt;"",cinta49&lt;&gt;"",C11&gt;=rangga49,C11&lt;=cinta49,alya49=Code3),AND(C11&lt;&gt;"",rangga50&lt;&gt;"",cinta50&lt;&gt;"",C11&gt;=rangga50,C11&lt;=cinta50,alya50=Code3),AND(C11&lt;&gt;"",rangga51&lt;&gt;"",cinta51&lt;&gt;"",C11&gt;=rangga51,C11&lt;=cinta51,alya51=Code3),AND(C11&lt;&gt;"",rangga52&lt;&gt;"",cinta52&lt;&gt;"",C11&gt;=rangga52,C11&lt;=cinta52,alya52=Code3),AND(C11&lt;&gt;"",rangga53&lt;&gt;"",cinta53&lt;&gt;"",C11&gt;=rangga53,C11&lt;=cinta53,alya53=Code3),AND(C11&lt;&gt;"",rangga54&lt;&gt;"",cinta54&lt;&gt;"",C11&gt;=rangga54,C11&lt;=cinta54,alya54=Code3),AND(C11&lt;&gt;"",rangga55&lt;&gt;"",cinta55&lt;&gt;"",C11&gt;=rangga55,C11&lt;=cinta55,alya55=Code3),AND(C11&lt;&gt;"",rangga56&lt;&gt;"",cinta56&lt;&gt;"",C11&gt;=rangga56,C11&lt;=cinta56,alya56=Code3),AND(C11&lt;&gt;"",rangga57&lt;&gt;"",cinta57&lt;&gt;"",C11&gt;=rangga57,C11&lt;=cinta57,alya57=Code3),AND(C11&lt;&gt;"",rangga58&lt;&gt;"",cinta58&lt;&gt;"",C11&gt;=rangga58,C11&lt;=cinta58,alya58=Code3),AND(C11&lt;&gt;"",rangga59&lt;&gt;"",cinta59&lt;&gt;"",C11&gt;=rangga59,C11&lt;=cinta59,alya59=Code3),AND(C11&lt;&gt;"",rangga60&lt;&gt;"",cinta60&lt;&gt;"",C11&gt;=rangga60,C11&lt;=cinta60,alya60=Code3),AND(C11&lt;&gt;"",rangga61&lt;&gt;"",cinta61&lt;&gt;"",C11&gt;=rangga61,C11&lt;=cinta61,alya61=Code3),AND(C11&lt;&gt;"",rangga62&lt;&gt;"",cinta62&lt;&gt;"",C11&gt;=rangga62,C11&lt;=cinta62,alya62=Code3),AND(C11&lt;&gt;"",rangga63&lt;&gt;"",cinta63&lt;&gt;"",C11&gt;=rangga63,C11&lt;=cinta63,alya63=Code3))</formula>
    </cfRule>
    <cfRule type="expression" dxfId="57" priority="115">
      <formula>OR(AND(C11&lt;&gt;"",rangga1&lt;&gt;"",cinta1&lt;&gt;"",C11&gt;=rangga1,C11&lt;=cinta1,alya1=Code2),AND(C11&lt;&gt;"",rangga2&lt;&gt;"",cinta2&lt;&gt;"",C11&gt;=rangga2,C11&lt;=cinta2,alya2=Code2),AND(C11&lt;&gt;"",rangga3&lt;&gt;"",cinta3&lt;&gt;"",C11&gt;=rangga3,C11&lt;=cinta3,alya3=Code2),AND(C11&lt;&gt;"",rangga4&lt;&gt;"",cinta4&lt;&gt;"",C11&gt;=rangga4,C11&lt;=cinta4,alya4=Code2),AND(C11&lt;&gt;"",rangga5&lt;&gt;"",cinta5&lt;&gt;"",C11&gt;=rangga5,C11&lt;=cinta5,alya5=Code2),AND(C11&lt;&gt;"",rangga6&lt;&gt;"",cinta6&lt;&gt;"",C11&gt;=rangga6,C11&lt;=cinta6,alya6=Code2),AND(C11&lt;&gt;"",rangga7&lt;&gt;"",cinta7&lt;&gt;"",C11&gt;=rangga7,C11&lt;=cinta7,alya7=Code2),AND(C11&lt;&gt;"",rangga8&lt;&gt;"",cinta8&lt;&gt;"",C11&gt;=rangga8,C11&lt;=cinta8,alya8=Code2),AND(C11&lt;&gt;"",rangga9&lt;&gt;"",cinta9&lt;&gt;"",C11&gt;=rangga9,C11&lt;=cinta9,alya9=Code2),AND(C11&lt;&gt;"",rangga10&lt;&gt;"",cinta10&lt;&gt;"",C11&gt;=rangga10,C11&lt;=cinta10,alya10=Code2),AND(C11&lt;&gt;"",rangga11&lt;&gt;"",cinta11&lt;&gt;"",C11&gt;=rangga11,C11&lt;=cinta11,alya11=Code2),AND(C11&lt;&gt;"",rangga12&lt;&gt;"",cinta12&lt;&gt;"",C11&gt;=rangga12,C11&lt;=cinta12,alya12=Code2),AND(C11&lt;&gt;"",rangga13&lt;&gt;"",cinta13&lt;&gt;"",C11&gt;=rangga13,C11&lt;=cinta13,alya13=Code2),AND(C11&lt;&gt;"",rangga14&lt;&gt;"",cinta14&lt;&gt;"",C11&gt;=rangga14,C11&lt;=cinta14,alya14=Code2),AND(C11&lt;&gt;"",rangga15&lt;&gt;"",cinta15&lt;&gt;"",C11&gt;=rangga15,C11&lt;=cinta15,alya15=Code2),AND(C11&lt;&gt;"",rangga16&lt;&gt;"",cinta16&lt;&gt;"",C11&gt;=rangga16,C11&lt;=cinta16,alya16=Code2),AND(C11&lt;&gt;"",rangga17&lt;&gt;"",cinta17&lt;&gt;"",C11&gt;=rangga17,C11&lt;=cinta17,alya17=Code2),AND(C11&lt;&gt;"",rangga18&lt;&gt;"",cinta18&lt;&gt;"",C11&gt;=rangga18,C11&lt;=cinta18,alya18=Code2),AND(C11&lt;&gt;"",rangga19&lt;&gt;"",cinta19&lt;&gt;"",C11&gt;=rangga19,C11&lt;=cinta19,alya19=Code2),AND(C11&lt;&gt;"",rangga20&lt;&gt;"",cinta20&lt;&gt;"",C11&gt;=rangga20,C11&lt;=cinta20,alya20=Code2),AND(C11&lt;&gt;"",rangga21&lt;&gt;"",cinta21&lt;&gt;"",C11&gt;=rangga21,C11&lt;=cinta21,alya21=Code2),AND(C11&lt;&gt;"",rangga22&lt;&gt;"",cinta22&lt;&gt;"",C11&gt;=rangga22,C11&lt;=cinta22,alya22=Code2),AND(C11&lt;&gt;"",rangga23&lt;&gt;"",cinta23&lt;&gt;"",C11&gt;=rangga23,C11&lt;=cinta23,alya23=Code2),AND(C11&lt;&gt;"",rangga24&lt;&gt;"",cinta24&lt;&gt;"",C11&gt;=rangga24,C11&lt;=cinta24,alya24=Code2),AND(C11&lt;&gt;"",rangga25&lt;&gt;"",cinta25&lt;&gt;"",C11&gt;=rangga25,C11&lt;=cinta25,alya25=Code2),AND(C11&lt;&gt;"",rangga26&lt;&gt;"",cinta26&lt;&gt;"",C11&gt;=rangga26,C11&lt;=cinta26,alya26=Code2),AND(C11&lt;&gt;"",rangga27&lt;&gt;"",cinta27&lt;&gt;"",C11&gt;=rangga27,C11&lt;=cinta27,alya27=Code2),AND(C11&lt;&gt;"",rangga28&lt;&gt;"",cinta28&lt;&gt;"",C11&gt;=rangga28,C11&lt;=cinta28,alya28=Code2),AND(C11&lt;&gt;"",rangga29&lt;&gt;"",cinta29&lt;&gt;"",C11&gt;=rangga29,C11&lt;=cinta29,alya29=Code2),AND(C11&lt;&gt;"",rangga30&lt;&gt;"",cinta30&lt;&gt;"",C11&gt;=rangga30,C11&lt;=cinta30,alya30=Code2),AND(C11&lt;&gt;"",rangga31&lt;&gt;"",cinta31&lt;&gt;"",C11&gt;=rangga31,C11&lt;=cinta31,alya31=Code2),AND(C11&lt;&gt;"",rangga32&lt;&gt;"",cinta32&lt;&gt;"",C11&gt;=rangga32,C11&lt;=cinta32,alya32=Code2),AND(C11&lt;&gt;"",rangga33&lt;&gt;"",cinta33&lt;&gt;"",C11&gt;=rangga33,C11&lt;=cinta33,alya33=Code2),AND(C11&lt;&gt;"",rangga34&lt;&gt;"",cinta34&lt;&gt;"",C11&gt;=rangga34,C11&lt;=cinta34,alya34=Code2),AND(C11&lt;&gt;"",rangga35&lt;&gt;"",cinta35&lt;&gt;"",C11&gt;=rangga35,C11&lt;=cinta35,alya35=Code2),AND(C11&lt;&gt;"",rangga36&lt;&gt;"",cinta36&lt;&gt;"",C11&gt;=rangga36,C11&lt;=cinta36,alya36=Code2),AND(C11&lt;&gt;"",rangga37&lt;&gt;"",cinta37&lt;&gt;"",C11&gt;=rangga37,C11&lt;=cinta37,alya37=Code2),AND(C11&lt;&gt;"",rangga38&lt;&gt;"",cinta38&lt;&gt;"",C11&gt;=rangga38,C11&lt;=cinta38,alya38=Code2),AND(C11&lt;&gt;"",rangga39&lt;&gt;"",cinta39&lt;&gt;"",C11&gt;=rangga39,C11&lt;=cinta39,alya39=Code2),AND(C11&lt;&gt;"",rangga40&lt;&gt;"",cinta40&lt;&gt;"",C11&gt;=rangga40,C11&lt;=cinta40,alya40=Code2),AND(C11&lt;&gt;"",rangga41&lt;&gt;"",cinta41&lt;&gt;"",C11&gt;=rangga41,C11&lt;=cinta41,alya41=Code2),AND(C11&lt;&gt;"",rangga42&lt;&gt;"",cinta42&lt;&gt;"",C11&gt;=rangga42,C11&lt;=cinta42,alya42=Code2),AND(C11&lt;&gt;"",rangga43&lt;&gt;"",cinta43&lt;&gt;"",C11&gt;=rangga43,C11&lt;=cinta43,alya43=Code2),AND(C11&lt;&gt;"",rangga44&lt;&gt;"",cinta44&lt;&gt;"",C11&gt;=rangga44,C11&lt;=cinta44,alya44=Code2),AND(C11&lt;&gt;"",rangga45&lt;&gt;"",cinta45&lt;&gt;"",C11&gt;=rangga45,C11&lt;=cinta45,alya45=Code2),AND(C11&lt;&gt;"",rangga46&lt;&gt;"",cinta46&lt;&gt;"",C11&gt;=rangga46,C11&lt;=cinta46,alya46=Code2),AND(C11&lt;&gt;"",rangga47&lt;&gt;"",cinta47&lt;&gt;"",C11&gt;=rangga47,C11&lt;=cinta47,alya47=Code2),AND(C11&lt;&gt;"",rangga48&lt;&gt;"",cinta48&lt;&gt;"",C11&gt;=rangga48,C11&lt;=cinta48,alya48=Code2),AND(C11&lt;&gt;"",rangga49&lt;&gt;"",cinta49&lt;&gt;"",C11&gt;=rangga49,C11&lt;=cinta49,alya49=Code2),AND(C11&lt;&gt;"",rangga50&lt;&gt;"",cinta50&lt;&gt;"",C11&gt;=rangga50,C11&lt;=cinta50,alya50=Code2),AND(C11&lt;&gt;"",rangga51&lt;&gt;"",cinta51&lt;&gt;"",C11&gt;=rangga51,C11&lt;=cinta51,alya51=Code2),AND(C11&lt;&gt;"",rangga52&lt;&gt;"",cinta52&lt;&gt;"",C11&gt;=rangga52,C11&lt;=cinta52,alya52=Code2),AND(C11&lt;&gt;"",rangga53&lt;&gt;"",cinta53&lt;&gt;"",C11&gt;=rangga53,C11&lt;=cinta53,alya53=Code2),AND(C11&lt;&gt;"",rangga54&lt;&gt;"",cinta54&lt;&gt;"",C11&gt;=rangga54,C11&lt;=cinta54,alya54=Code2),AND(C11&lt;&gt;"",rangga55&lt;&gt;"",cinta55&lt;&gt;"",C11&gt;=rangga55,C11&lt;=cinta55,alya55=Code2),AND(C11&lt;&gt;"",rangga56&lt;&gt;"",cinta56&lt;&gt;"",C11&gt;=rangga56,C11&lt;=cinta56,alya56=Code2),AND(C11&lt;&gt;"",rangga57&lt;&gt;"",cinta57&lt;&gt;"",C11&gt;=rangga57,C11&lt;=cinta57,alya57=Code2),AND(C11&lt;&gt;"",rangga58&lt;&gt;"",cinta58&lt;&gt;"",C11&gt;=rangga58,C11&lt;=cinta58,alya58=Code2),AND(C11&lt;&gt;"",rangga59&lt;&gt;"",cinta59&lt;&gt;"",C11&gt;=rangga59,C11&lt;=cinta59,alya59=Code2),AND(C11&lt;&gt;"",rangga60&lt;&gt;"",cinta60&lt;&gt;"",C11&gt;=rangga60,C11&lt;=cinta60,alya60=Code2),AND(C11&lt;&gt;"",rangga61&lt;&gt;"",cinta61&lt;&gt;"",C11&gt;=rangga61,C11&lt;=cinta61,alya61=Code2),AND(C11&lt;&gt;"",rangga62&lt;&gt;"",cinta62&lt;&gt;"",C11&gt;=rangga62,C11&lt;=cinta62,alya62=Code2),AND(C11&lt;&gt;"",rangga63&lt;&gt;"",cinta63&lt;&gt;"",C11&gt;=rangga63,C11&lt;=cinta63,alya63=Code2))</formula>
    </cfRule>
    <cfRule type="expression" dxfId="56" priority="116">
      <formula>OR(AND(C11&lt;&gt;"",rangga1&lt;&gt;"",cinta1&lt;&gt;"",C11&gt;=rangga1,C11&lt;=cinta1,alya1=Code1),AND(C11&lt;&gt;"",rangga2&lt;&gt;"",cinta2&lt;&gt;"",C11&gt;=rangga2,C11&lt;=cinta2,alya2=Code1),AND(C11&lt;&gt;"",rangga3&lt;&gt;"",cinta3&lt;&gt;"",C11&gt;=rangga3,C11&lt;=cinta3,alya3=Code1),AND(C11&lt;&gt;"",rangga4&lt;&gt;"",cinta4&lt;&gt;"",C11&gt;=rangga4,C11&lt;=cinta4,alya4=Code1),AND(C11&lt;&gt;"",rangga5&lt;&gt;"",cinta5&lt;&gt;"",C11&gt;=rangga5,C11&lt;=cinta5,alya5=Code1),AND(C11&lt;&gt;"",rangga6&lt;&gt;"",cinta6&lt;&gt;"",C11&gt;=rangga6,C11&lt;=cinta6,alya6=Code1),AND(C11&lt;&gt;"",rangga7&lt;&gt;"",cinta7&lt;&gt;"",C11&gt;=rangga7,C11&lt;=cinta7,alya7=Code1),AND(C11&lt;&gt;"",rangga8&lt;&gt;"",cinta8&lt;&gt;"",C11&gt;=rangga8,C11&lt;=cinta8,alya8=Code1),AND(C11&lt;&gt;"",rangga9&lt;&gt;"",cinta9&lt;&gt;"",C11&gt;=rangga9,C11&lt;=cinta9,alya9=Code1),AND(C11&lt;&gt;"",rangga10&lt;&gt;"",cinta10&lt;&gt;"",C11&gt;=rangga10,C11&lt;=cinta10,alya10=Code1),AND(C11&lt;&gt;"",rangga11&lt;&gt;"",cinta11&lt;&gt;"",C11&gt;=rangga11,C11&lt;=cinta11,alya11=Code1),AND(C11&lt;&gt;"",rangga12&lt;&gt;"",cinta12&lt;&gt;"",C11&gt;=rangga12,C11&lt;=cinta12,alya12=Code1),AND(C11&lt;&gt;"",rangga13&lt;&gt;"",cinta13&lt;&gt;"",C11&gt;=rangga13,C11&lt;=cinta13,alya13=Code1),AND(C11&lt;&gt;"",rangga14&lt;&gt;"",cinta14&lt;&gt;"",C11&gt;=rangga14,C11&lt;=cinta14,alya14=Code1),AND(C11&lt;&gt;"",rangga15&lt;&gt;"",cinta15&lt;&gt;"",C11&gt;=rangga15,C11&lt;=cinta15,alya15=Code1),AND(C11&lt;&gt;"",rangga16&lt;&gt;"",cinta16&lt;&gt;"",C11&gt;=rangga16,C11&lt;=cinta16,alya16=Code1),AND(C11&lt;&gt;"",rangga17&lt;&gt;"",cinta17&lt;&gt;"",C11&gt;=rangga17,C11&lt;=cinta17,alya17=Code1),AND(C11&lt;&gt;"",rangga18&lt;&gt;"",cinta18&lt;&gt;"",C11&gt;=rangga18,C11&lt;=cinta18,alya18=Code1),AND(C11&lt;&gt;"",rangga19&lt;&gt;"",cinta19&lt;&gt;"",C11&gt;=rangga19,C11&lt;=cinta19,alya19=Code1),AND(C11&lt;&gt;"",rangga20&lt;&gt;"",cinta20&lt;&gt;"",C11&gt;=rangga20,C11&lt;=cinta20,alya20=Code1),AND(C11&lt;&gt;"",rangga21&lt;&gt;"",cinta21&lt;&gt;"",C11&gt;=rangga21,C11&lt;=cinta21,alya21=Code1),AND(C11&lt;&gt;"",rangga22&lt;&gt;"",cinta22&lt;&gt;"",C11&gt;=rangga22,C11&lt;=cinta22,alya22=Code1),AND(C11&lt;&gt;"",rangga23&lt;&gt;"",cinta23&lt;&gt;"",C11&gt;=rangga23,C11&lt;=cinta23,alya23=Code1),AND(C11&lt;&gt;"",rangga24&lt;&gt;"",cinta24&lt;&gt;"",C11&gt;=rangga24,C11&lt;=cinta24,alya24=Code1),AND(C11&lt;&gt;"",rangga25&lt;&gt;"",cinta25&lt;&gt;"",C11&gt;=rangga25,C11&lt;=cinta25,alya25=Code1),AND(C11&lt;&gt;"",rangga26&lt;&gt;"",cinta26&lt;&gt;"",C11&gt;=rangga26,C11&lt;=cinta26,alya26=Code1),AND(C11&lt;&gt;"",rangga27&lt;&gt;"",cinta27&lt;&gt;"",C11&gt;=rangga27,C11&lt;=cinta27,alya27=Code1),AND(C11&lt;&gt;"",rangga28&lt;&gt;"",cinta28&lt;&gt;"",C11&gt;=rangga28,C11&lt;=cinta28,alya28=Code1),AND(C11&lt;&gt;"",rangga29&lt;&gt;"",cinta29&lt;&gt;"",C11&gt;=rangga29,C11&lt;=cinta29,alya29=Code1),AND(C11&lt;&gt;"",rangga30&lt;&gt;"",cinta30&lt;&gt;"",C11&gt;=rangga30,C11&lt;=cinta30,alya30=Code1),AND(C11&lt;&gt;"",rangga31&lt;&gt;"",cinta31&lt;&gt;"",C11&gt;=rangga31,C11&lt;=cinta31,alya31=Code1),AND(C11&lt;&gt;"",rangga32&lt;&gt;"",cinta32&lt;&gt;"",C11&gt;=rangga32,C11&lt;=cinta32,alya32=Code1),AND(C11&lt;&gt;"",rangga33&lt;&gt;"",cinta33&lt;&gt;"",C11&gt;=rangga33,C11&lt;=cinta33,alya33=Code1),AND(C11&lt;&gt;"",rangga34&lt;&gt;"",cinta34&lt;&gt;"",C11&gt;=rangga34,C11&lt;=cinta34,alya34=Code1),AND(C11&lt;&gt;"",rangga35&lt;&gt;"",cinta35&lt;&gt;"",C11&gt;=rangga35,C11&lt;=cinta35,alya35=Code1),AND(C11&lt;&gt;"",rangga36&lt;&gt;"",cinta36&lt;&gt;"",C11&gt;=rangga36,C11&lt;=cinta36,alya36=Code1),AND(C11&lt;&gt;"",rangga37&lt;&gt;"",cinta37&lt;&gt;"",C11&gt;=rangga37,C11&lt;=cinta37,alya37=Code1),AND(C11&lt;&gt;"",rangga38&lt;&gt;"",cinta38&lt;&gt;"",C11&gt;=rangga38,C11&lt;=cinta38,alya38=Code1),AND(C11&lt;&gt;"",rangga39&lt;&gt;"",cinta39&lt;&gt;"",C11&gt;=rangga39,C11&lt;=cinta39,alya39=Code1),AND(C11&lt;&gt;"",rangga40&lt;&gt;"",cinta40&lt;&gt;"",C11&gt;=rangga40,C11&lt;=cinta40,alya40=Code1),AND(C11&lt;&gt;"",rangga41&lt;&gt;"",cinta41&lt;&gt;"",C11&gt;=rangga41,C11&lt;=cinta41,alya41=Code1),AND(C11&lt;&gt;"",rangga42&lt;&gt;"",cinta42&lt;&gt;"",C11&gt;=rangga42,C11&lt;=cinta42,alya42=Code1),AND(C11&lt;&gt;"",rangga43&lt;&gt;"",cinta43&lt;&gt;"",C11&gt;=rangga43,C11&lt;=cinta43,alya43=Code1),AND(C11&lt;&gt;"",rangga44&lt;&gt;"",cinta44&lt;&gt;"",C11&gt;=rangga44,C11&lt;=cinta44,alya44=Code1),AND(C11&lt;&gt;"",rangga45&lt;&gt;"",cinta45&lt;&gt;"",C11&gt;=rangga45,C11&lt;=cinta45,alya45=Code1),AND(C11&lt;&gt;"",rangga46&lt;&gt;"",cinta46&lt;&gt;"",C11&gt;=rangga46,C11&lt;=cinta46,alya46=Code1),AND(C11&lt;&gt;"",rangga47&lt;&gt;"",cinta47&lt;&gt;"",C11&gt;=rangga47,C11&lt;=cinta47,alya47=Code1),AND(C11&lt;&gt;"",rangga48&lt;&gt;"",cinta48&lt;&gt;"",C11&gt;=rangga48,C11&lt;=cinta48,alya48=Code1),AND(C11&lt;&gt;"",rangga49&lt;&gt;"",cinta49&lt;&gt;"",C11&gt;=rangga49,C11&lt;=cinta49,alya49=Code1),AND(C11&lt;&gt;"",rangga50&lt;&gt;"",cinta50&lt;&gt;"",C11&gt;=rangga50,C11&lt;=cinta50,alya50=Code1),AND(C11&lt;&gt;"",rangga51&lt;&gt;"",cinta51&lt;&gt;"",C11&gt;=rangga51,C11&lt;=cinta51,alya51=Code1),AND(C11&lt;&gt;"",rangga52&lt;&gt;"",cinta52&lt;&gt;"",C11&gt;=rangga52,C11&lt;=cinta52,alya52=Code1),AND(C11&lt;&gt;"",rangga53&lt;&gt;"",cinta53&lt;&gt;"",C11&gt;=rangga53,C11&lt;=cinta53,alya53=Code1),AND(C11&lt;&gt;"",rangga54&lt;&gt;"",cinta54&lt;&gt;"",C11&gt;=rangga54,C11&lt;=cinta54,alya54=Code1),AND(C11&lt;&gt;"",rangga55&lt;&gt;"",cinta55&lt;&gt;"",C11&gt;=rangga55,C11&lt;=cinta55,alya55=Code1),AND(C11&lt;&gt;"",rangga56&lt;&gt;"",cinta56&lt;&gt;"",C11&gt;=rangga56,C11&lt;=cinta56,alya56=Code1),AND(C11&lt;&gt;"",rangga57&lt;&gt;"",cinta57&lt;&gt;"",C11&gt;=rangga57,C11&lt;=cinta57,alya57=Code1),AND(C11&lt;&gt;"",rangga58&lt;&gt;"",cinta58&lt;&gt;"",C11&gt;=rangga58,C11&lt;=cinta58,alya58=Code1),AND(C11&lt;&gt;"",rangga59&lt;&gt;"",cinta59&lt;&gt;"",C11&gt;=rangga59,C11&lt;=cinta59,alya59=Code1),AND(C11&lt;&gt;"",rangga60&lt;&gt;"",cinta60&lt;&gt;"",C11&gt;=rangga60,C11&lt;=cinta60,alya60=Code1),AND(C11&lt;&gt;"",rangga61&lt;&gt;"",cinta61&lt;&gt;"",C11&gt;=rangga61,C11&lt;=cinta61,alya61=Code1),AND(C11&lt;&gt;"",rangga62&lt;&gt;"",cinta62&lt;&gt;"",C11&gt;=rangga62,C11&lt;=cinta62,alya62=Code1),AND(C11&lt;&gt;"",rangga63&lt;&gt;"",cinta63&lt;&gt;"",C11&gt;=rangga63,C11&lt;=cinta63,alya63=Code1))</formula>
    </cfRule>
  </conditionalFormatting>
  <conditionalFormatting sqref="AA5:AE17">
    <cfRule type="expression" dxfId="55" priority="121">
      <formula>AND(ColDes="Yes",$AG5=Code4)</formula>
    </cfRule>
    <cfRule type="expression" dxfId="54" priority="122">
      <formula>AND(ColDes="Yes",$AG5=Code3)</formula>
    </cfRule>
    <cfRule type="expression" dxfId="53" priority="123">
      <formula>AND(ColDes="Yes",$AG5=Code2)</formula>
    </cfRule>
    <cfRule type="expression" dxfId="52" priority="124">
      <formula>AND(ColDes="Yes",$AG5=Code1)</formula>
    </cfRule>
  </conditionalFormatting>
  <conditionalFormatting sqref="AA18:AE46">
    <cfRule type="expression" dxfId="51" priority="97">
      <formula>AND(ColDes="Yes",$AG18=Code4)</formula>
    </cfRule>
    <cfRule type="expression" dxfId="50" priority="98">
      <formula>AND(ColDes="Yes",$AG18=Code3)</formula>
    </cfRule>
    <cfRule type="expression" dxfId="49" priority="99">
      <formula>AND(ColDes="Yes",$AG18=Code2)</formula>
    </cfRule>
    <cfRule type="expression" dxfId="48" priority="100">
      <formula>AND(ColDes="Yes",$AG18=Code1)</formula>
    </cfRule>
  </conditionalFormatting>
  <conditionalFormatting sqref="S21:Y21">
    <cfRule type="expression" dxfId="35" priority="65">
      <formula>OR(AND(S21&lt;&gt;"",rangga1&lt;&gt;"",cinta1&lt;&gt;"",S21&gt;=rangga1,S21&lt;=cinta1,alya1=Code4),AND(S21&lt;&gt;"",rangga2&lt;&gt;"",cinta2&lt;&gt;"",S21&gt;=rangga2,S21&lt;=cinta2,alya2=Code4),AND(S21&lt;&gt;"",rangga3&lt;&gt;"",cinta3&lt;&gt;"",S21&gt;=rangga3,S21&lt;=cinta3,alya3=Code4),AND(S21&lt;&gt;"",rangga4&lt;&gt;"",cinta4&lt;&gt;"",S21&gt;=rangga4,S21&lt;=cinta4,alya4=Code4),AND(S21&lt;&gt;"",rangga5&lt;&gt;"",cinta5&lt;&gt;"",S21&gt;=rangga5,S21&lt;=cinta5,alya5=Code4),AND(S21&lt;&gt;"",rangga6&lt;&gt;"",cinta6&lt;&gt;"",S21&gt;=rangga6,S21&lt;=cinta6,alya6=Code4),AND(S21&lt;&gt;"",rangga7&lt;&gt;"",cinta7&lt;&gt;"",S21&gt;=rangga7,S21&lt;=cinta7,alya7=Code4),AND(S21&lt;&gt;"",rangga8&lt;&gt;"",cinta8&lt;&gt;"",S21&gt;=rangga8,S21&lt;=cinta8,alya8=Code4),AND(S21&lt;&gt;"",rangga9&lt;&gt;"",cinta9&lt;&gt;"",S21&gt;=rangga9,S21&lt;=cinta9,alya9=Code4),AND(S21&lt;&gt;"",rangga10&lt;&gt;"",cinta10&lt;&gt;"",S21&gt;=rangga10,S21&lt;=cinta10,alya10=Code4),AND(S21&lt;&gt;"",rangga11&lt;&gt;"",cinta11&lt;&gt;"",S21&gt;=rangga11,S21&lt;=cinta11,alya11=Code4),AND(S21&lt;&gt;"",rangga12&lt;&gt;"",cinta12&lt;&gt;"",S21&gt;=rangga12,S21&lt;=cinta12,alya12=Code4),AND(S21&lt;&gt;"",rangga13&lt;&gt;"",cinta13&lt;&gt;"",S21&gt;=rangga13,S21&lt;=cinta13,alya13=Code4),AND(S21&lt;&gt;"",rangga14&lt;&gt;"",cinta14&lt;&gt;"",S21&gt;=rangga14,S21&lt;=cinta14,alya14=Code4),AND(S21&lt;&gt;"",rangga15&lt;&gt;"",cinta15&lt;&gt;"",S21&gt;=rangga15,S21&lt;=cinta15,alya15=Code4),AND(S21&lt;&gt;"",rangga16&lt;&gt;"",cinta16&lt;&gt;"",S21&gt;=rangga16,S21&lt;=cinta16,alya16=Code4),AND(S21&lt;&gt;"",rangga17&lt;&gt;"",cinta17&lt;&gt;"",S21&gt;=rangga17,S21&lt;=cinta17,alya17=Code4),AND(S21&lt;&gt;"",rangga18&lt;&gt;"",cinta18&lt;&gt;"",S21&gt;=rangga18,S21&lt;=cinta18,alya18=Code4),AND(S21&lt;&gt;"",rangga19&lt;&gt;"",cinta19&lt;&gt;"",S21&gt;=rangga19,S21&lt;=cinta19,alya19=Code4),AND(S21&lt;&gt;"",rangga20&lt;&gt;"",cinta20&lt;&gt;"",S21&gt;=rangga20,S21&lt;=cinta20,alya20=Code4),AND(S21&lt;&gt;"",rangga21&lt;&gt;"",cinta21&lt;&gt;"",S21&gt;=rangga21,S21&lt;=cinta21,alya21=Code4),AND(S21&lt;&gt;"",rangga22&lt;&gt;"",cinta22&lt;&gt;"",S21&gt;=rangga22,S21&lt;=cinta22,alya22=Code4),AND(S21&lt;&gt;"",rangga23&lt;&gt;"",cinta23&lt;&gt;"",S21&gt;=rangga23,S21&lt;=cinta23,alya23=Code4),AND(S21&lt;&gt;"",rangga24&lt;&gt;"",cinta24&lt;&gt;"",S21&gt;=rangga24,S21&lt;=cinta24,alya24=Code4),AND(S21&lt;&gt;"",rangga25&lt;&gt;"",cinta25&lt;&gt;"",S21&gt;=rangga25,S21&lt;=cinta25,alya25=Code4),AND(S21&lt;&gt;"",rangga26&lt;&gt;"",cinta26&lt;&gt;"",S21&gt;=rangga26,S21&lt;=cinta26,alya26=Code4),AND(S21&lt;&gt;"",rangga27&lt;&gt;"",cinta27&lt;&gt;"",S21&gt;=rangga27,S21&lt;=cinta27,alya27=Code4),AND(S21&lt;&gt;"",rangga28&lt;&gt;"",cinta28&lt;&gt;"",S21&gt;=rangga28,S21&lt;=cinta28,alya28=Code4),AND(S21&lt;&gt;"",rangga29&lt;&gt;"",cinta29&lt;&gt;"",S21&gt;=rangga29,S21&lt;=cinta29,alya29=Code4),AND(S21&lt;&gt;"",rangga30&lt;&gt;"",cinta30&lt;&gt;"",S21&gt;=rangga30,S21&lt;=cinta30,alya30=Code4),AND(S21&lt;&gt;"",rangga31&lt;&gt;"",cinta31&lt;&gt;"",S21&gt;=rangga31,S21&lt;=cinta31,alya31=Code4),AND(S21&lt;&gt;"",rangga32&lt;&gt;"",cinta32&lt;&gt;"",S21&gt;=rangga32,S21&lt;=cinta32,alya32=Code4),AND(S21&lt;&gt;"",rangga33&lt;&gt;"",cinta33&lt;&gt;"",S21&gt;=rangga33,S21&lt;=cinta33,alya33=Code4),AND(S21&lt;&gt;"",rangga34&lt;&gt;"",cinta34&lt;&gt;"",S21&gt;=rangga34,S21&lt;=cinta34,alya34=Code4),AND(S21&lt;&gt;"",rangga35&lt;&gt;"",cinta35&lt;&gt;"",S21&gt;=rangga35,S21&lt;=cinta35,alya35=Code4),AND(S21&lt;&gt;"",rangga36&lt;&gt;"",cinta36&lt;&gt;"",S21&gt;=rangga36,S21&lt;=cinta36,alya36=Code4),AND(S21&lt;&gt;"",rangga37&lt;&gt;"",cinta37&lt;&gt;"",S21&gt;=rangga37,S21&lt;=cinta37,alya37=Code4),AND(S21&lt;&gt;"",rangga38&lt;&gt;"",cinta38&lt;&gt;"",S21&gt;=rangga38,S21&lt;=cinta38,alya38=Code4),AND(S21&lt;&gt;"",rangga39&lt;&gt;"",cinta39&lt;&gt;"",S21&gt;=rangga39,S21&lt;=cinta39,alya39=Code4),AND(S21&lt;&gt;"",rangga40&lt;&gt;"",cinta40&lt;&gt;"",S21&gt;=rangga40,S21&lt;=cinta40,alya40=Code4),AND(S21&lt;&gt;"",rangga41&lt;&gt;"",cinta41&lt;&gt;"",S21&gt;=rangga41,S21&lt;=cinta41,alya41=Code4),AND(S21&lt;&gt;"",rangga42&lt;&gt;"",cinta42&lt;&gt;"",S21&gt;=rangga42,S21&lt;=cinta42,alya42=Code4),AND(S21&lt;&gt;"",rangga43&lt;&gt;"",cinta43&lt;&gt;"",S21&gt;=rangga43,S21&lt;=cinta43,alya43=Code4),AND(S21&lt;&gt;"",rangga44&lt;&gt;"",cinta44&lt;&gt;"",S21&gt;=rangga44,S21&lt;=cinta44,alya44=Code4),AND(S21&lt;&gt;"",rangga45&lt;&gt;"",cinta45&lt;&gt;"",S21&gt;=rangga45,S21&lt;=cinta45,alya45=Code4),AND(S21&lt;&gt;"",rangga46&lt;&gt;"",cinta46&lt;&gt;"",S21&gt;=rangga46,S21&lt;=cinta46,alya46=Code4),AND(S21&lt;&gt;"",rangga47&lt;&gt;"",cinta47&lt;&gt;"",S21&gt;=rangga47,S21&lt;=cinta47,alya47=Code4),AND(S21&lt;&gt;"",rangga48&lt;&gt;"",cinta48&lt;&gt;"",S21&gt;=rangga48,S21&lt;=cinta48,alya48=Code4),AND(S21&lt;&gt;"",rangga49&lt;&gt;"",cinta49&lt;&gt;"",S21&gt;=rangga49,S21&lt;=cinta49,alya49=Code4),AND(S21&lt;&gt;"",rangga50&lt;&gt;"",cinta50&lt;&gt;"",S21&gt;=rangga50,S21&lt;=cinta50,alya50=Code4),AND(S21&lt;&gt;"",rangga51&lt;&gt;"",cinta51&lt;&gt;"",S21&gt;=rangga51,S21&lt;=cinta51,alya51=Code4),AND(S21&lt;&gt;"",rangga52&lt;&gt;"",cinta52&lt;&gt;"",S21&gt;=rangga52,S21&lt;=cinta52,alya52=Code4),AND(S21&lt;&gt;"",rangga53&lt;&gt;"",cinta53&lt;&gt;"",S21&gt;=rangga53,S21&lt;=cinta53,alya53=Code4),AND(S21&lt;&gt;"",rangga54&lt;&gt;"",cinta54&lt;&gt;"",S21&gt;=rangga54,S21&lt;=cinta54,alya54=Code4),AND(S21&lt;&gt;"",rangga55&lt;&gt;"",cinta55&lt;&gt;"",S21&gt;=rangga55,S21&lt;=cinta55,alya55=Code4),AND(S21&lt;&gt;"",rangga56&lt;&gt;"",cinta56&lt;&gt;"",S21&gt;=rangga56,S21&lt;=cinta56,alya56=Code4),AND(S21&lt;&gt;"",rangga57&lt;&gt;"",cinta57&lt;&gt;"",S21&gt;=rangga57,S21&lt;=cinta57,alya57=Code4),AND(S21&lt;&gt;"",rangga58&lt;&gt;"",cinta58&lt;&gt;"",S21&gt;=rangga58,S21&lt;=cinta58,alya58=Code4),AND(S21&lt;&gt;"",rangga59&lt;&gt;"",cinta59&lt;&gt;"",S21&gt;=rangga59,S21&lt;=cinta59,alya59=Code4),AND(S21&lt;&gt;"",rangga60&lt;&gt;"",cinta60&lt;&gt;"",S21&gt;=rangga60,S21&lt;=cinta60,alya60=Code4),AND(S21&lt;&gt;"",rangga61&lt;&gt;"",cinta61&lt;&gt;"",S21&gt;=rangga61,S21&lt;=cinta61,alya61=Code4),AND(S21&lt;&gt;"",rangga62&lt;&gt;"",cinta62&lt;&gt;"",S21&gt;=rangga62,S21&lt;=cinta62,alya62=Code4),AND(S21&lt;&gt;"",rangga63&lt;&gt;"",cinta63&lt;&gt;"",S21&gt;=rangga63,S21&lt;=cinta63,alya63=Code4))</formula>
    </cfRule>
    <cfRule type="expression" dxfId="34" priority="66">
      <formula>OR(AND(S21&lt;&gt;"",rangga1&lt;&gt;"",cinta1&lt;&gt;"",S21&gt;=rangga1,S21&lt;=cinta1,alya1=Code3),AND(S21&lt;&gt;"",rangga2&lt;&gt;"",cinta2&lt;&gt;"",S21&gt;=rangga2,S21&lt;=cinta2,alya2=Code3),AND(S21&lt;&gt;"",rangga3&lt;&gt;"",cinta3&lt;&gt;"",S21&gt;=rangga3,S21&lt;=cinta3,alya3=Code3),AND(S21&lt;&gt;"",rangga4&lt;&gt;"",cinta4&lt;&gt;"",S21&gt;=rangga4,S21&lt;=cinta4,alya4=Code3),AND(S21&lt;&gt;"",rangga5&lt;&gt;"",cinta5&lt;&gt;"",S21&gt;=rangga5,S21&lt;=cinta5,alya5=Code3),AND(S21&lt;&gt;"",rangga6&lt;&gt;"",cinta6&lt;&gt;"",S21&gt;=rangga6,S21&lt;=cinta6,alya6=Code3),AND(S21&lt;&gt;"",rangga7&lt;&gt;"",cinta7&lt;&gt;"",S21&gt;=rangga7,S21&lt;=cinta7,alya7=Code3),AND(S21&lt;&gt;"",rangga8&lt;&gt;"",cinta8&lt;&gt;"",S21&gt;=rangga8,S21&lt;=cinta8,alya8=Code3),AND(S21&lt;&gt;"",rangga9&lt;&gt;"",cinta9&lt;&gt;"",S21&gt;=rangga9,S21&lt;=cinta9,alya9=Code3),AND(S21&lt;&gt;"",rangga10&lt;&gt;"",cinta10&lt;&gt;"",S21&gt;=rangga10,S21&lt;=cinta10,alya10=Code3),AND(S21&lt;&gt;"",rangga11&lt;&gt;"",cinta11&lt;&gt;"",S21&gt;=rangga11,S21&lt;=cinta11,alya11=Code3),AND(S21&lt;&gt;"",rangga12&lt;&gt;"",cinta12&lt;&gt;"",S21&gt;=rangga12,S21&lt;=cinta12,alya12=Code3),AND(S21&lt;&gt;"",rangga13&lt;&gt;"",cinta13&lt;&gt;"",S21&gt;=rangga13,S21&lt;=cinta13,alya13=Code3),AND(S21&lt;&gt;"",rangga14&lt;&gt;"",cinta14&lt;&gt;"",S21&gt;=rangga14,S21&lt;=cinta14,alya14=Code3),AND(S21&lt;&gt;"",rangga15&lt;&gt;"",cinta15&lt;&gt;"",S21&gt;=rangga15,S21&lt;=cinta15,alya15=Code3),AND(S21&lt;&gt;"",rangga16&lt;&gt;"",cinta16&lt;&gt;"",S21&gt;=rangga16,S21&lt;=cinta16,alya16=Code3),AND(S21&lt;&gt;"",rangga17&lt;&gt;"",cinta17&lt;&gt;"",S21&gt;=rangga17,S21&lt;=cinta17,alya17=Code3),AND(S21&lt;&gt;"",rangga18&lt;&gt;"",cinta18&lt;&gt;"",S21&gt;=rangga18,S21&lt;=cinta18,alya18=Code3),AND(S21&lt;&gt;"",rangga19&lt;&gt;"",cinta19&lt;&gt;"",S21&gt;=rangga19,S21&lt;=cinta19,alya19=Code3),AND(S21&lt;&gt;"",rangga20&lt;&gt;"",cinta20&lt;&gt;"",S21&gt;=rangga20,S21&lt;=cinta20,alya20=Code3),AND(S21&lt;&gt;"",rangga21&lt;&gt;"",cinta21&lt;&gt;"",S21&gt;=rangga21,S21&lt;=cinta21,alya21=Code3),AND(S21&lt;&gt;"",rangga22&lt;&gt;"",cinta22&lt;&gt;"",S21&gt;=rangga22,S21&lt;=cinta22,alya22=Code3),AND(S21&lt;&gt;"",rangga23&lt;&gt;"",cinta23&lt;&gt;"",S21&gt;=rangga23,S21&lt;=cinta23,alya23=Code3),AND(S21&lt;&gt;"",rangga24&lt;&gt;"",cinta24&lt;&gt;"",S21&gt;=rangga24,S21&lt;=cinta24,alya24=Code3),AND(S21&lt;&gt;"",rangga25&lt;&gt;"",cinta25&lt;&gt;"",S21&gt;=rangga25,S21&lt;=cinta25,alya25=Code3),AND(S21&lt;&gt;"",rangga26&lt;&gt;"",cinta26&lt;&gt;"",S21&gt;=rangga26,S21&lt;=cinta26,alya26=Code3),AND(S21&lt;&gt;"",rangga27&lt;&gt;"",cinta27&lt;&gt;"",S21&gt;=rangga27,S21&lt;=cinta27,alya27=Code3),AND(S21&lt;&gt;"",rangga28&lt;&gt;"",cinta28&lt;&gt;"",S21&gt;=rangga28,S21&lt;=cinta28,alya28=Code3),AND(S21&lt;&gt;"",rangga29&lt;&gt;"",cinta29&lt;&gt;"",S21&gt;=rangga29,S21&lt;=cinta29,alya29=Code3),AND(S21&lt;&gt;"",rangga30&lt;&gt;"",cinta30&lt;&gt;"",S21&gt;=rangga30,S21&lt;=cinta30,alya30=Code3),AND(S21&lt;&gt;"",rangga31&lt;&gt;"",cinta31&lt;&gt;"",S21&gt;=rangga31,S21&lt;=cinta31,alya31=Code3),AND(S21&lt;&gt;"",rangga32&lt;&gt;"",cinta32&lt;&gt;"",S21&gt;=rangga32,S21&lt;=cinta32,alya32=Code3),AND(S21&lt;&gt;"",rangga33&lt;&gt;"",cinta33&lt;&gt;"",S21&gt;=rangga33,S21&lt;=cinta33,alya33=Code3),AND(S21&lt;&gt;"",rangga34&lt;&gt;"",cinta34&lt;&gt;"",S21&gt;=rangga34,S21&lt;=cinta34,alya34=Code3),AND(S21&lt;&gt;"",rangga35&lt;&gt;"",cinta35&lt;&gt;"",S21&gt;=rangga35,S21&lt;=cinta35,alya35=Code3),AND(S21&lt;&gt;"",rangga36&lt;&gt;"",cinta36&lt;&gt;"",S21&gt;=rangga36,S21&lt;=cinta36,alya36=Code3),AND(S21&lt;&gt;"",rangga37&lt;&gt;"",cinta37&lt;&gt;"",S21&gt;=rangga37,S21&lt;=cinta37,alya37=Code3),AND(S21&lt;&gt;"",rangga38&lt;&gt;"",cinta38&lt;&gt;"",S21&gt;=rangga38,S21&lt;=cinta38,alya38=Code3),AND(S21&lt;&gt;"",rangga39&lt;&gt;"",cinta39&lt;&gt;"",S21&gt;=rangga39,S21&lt;=cinta39,alya39=Code3),AND(S21&lt;&gt;"",rangga40&lt;&gt;"",cinta40&lt;&gt;"",S21&gt;=rangga40,S21&lt;=cinta40,alya40=Code3),AND(S21&lt;&gt;"",rangga41&lt;&gt;"",cinta41&lt;&gt;"",S21&gt;=rangga41,S21&lt;=cinta41,alya41=Code3),AND(S21&lt;&gt;"",rangga42&lt;&gt;"",cinta42&lt;&gt;"",S21&gt;=rangga42,S21&lt;=cinta42,alya42=Code3),AND(S21&lt;&gt;"",rangga43&lt;&gt;"",cinta43&lt;&gt;"",S21&gt;=rangga43,S21&lt;=cinta43,alya43=Code3),AND(S21&lt;&gt;"",rangga44&lt;&gt;"",cinta44&lt;&gt;"",S21&gt;=rangga44,S21&lt;=cinta44,alya44=Code3),AND(S21&lt;&gt;"",rangga45&lt;&gt;"",cinta45&lt;&gt;"",S21&gt;=rangga45,S21&lt;=cinta45,alya45=Code3),AND(S21&lt;&gt;"",rangga46&lt;&gt;"",cinta46&lt;&gt;"",S21&gt;=rangga46,S21&lt;=cinta46,alya46=Code3),AND(S21&lt;&gt;"",rangga47&lt;&gt;"",cinta47&lt;&gt;"",S21&gt;=rangga47,S21&lt;=cinta47,alya47=Code3),AND(S21&lt;&gt;"",rangga48&lt;&gt;"",cinta48&lt;&gt;"",S21&gt;=rangga48,S21&lt;=cinta48,alya48=Code3),AND(S21&lt;&gt;"",rangga49&lt;&gt;"",cinta49&lt;&gt;"",S21&gt;=rangga49,S21&lt;=cinta49,alya49=Code3),AND(S21&lt;&gt;"",rangga50&lt;&gt;"",cinta50&lt;&gt;"",S21&gt;=rangga50,S21&lt;=cinta50,alya50=Code3),AND(S21&lt;&gt;"",rangga51&lt;&gt;"",cinta51&lt;&gt;"",S21&gt;=rangga51,S21&lt;=cinta51,alya51=Code3),AND(S21&lt;&gt;"",rangga52&lt;&gt;"",cinta52&lt;&gt;"",S21&gt;=rangga52,S21&lt;=cinta52,alya52=Code3),AND(S21&lt;&gt;"",rangga53&lt;&gt;"",cinta53&lt;&gt;"",S21&gt;=rangga53,S21&lt;=cinta53,alya53=Code3),AND(S21&lt;&gt;"",rangga54&lt;&gt;"",cinta54&lt;&gt;"",S21&gt;=rangga54,S21&lt;=cinta54,alya54=Code3),AND(S21&lt;&gt;"",rangga55&lt;&gt;"",cinta55&lt;&gt;"",S21&gt;=rangga55,S21&lt;=cinta55,alya55=Code3),AND(S21&lt;&gt;"",rangga56&lt;&gt;"",cinta56&lt;&gt;"",S21&gt;=rangga56,S21&lt;=cinta56,alya56=Code3),AND(S21&lt;&gt;"",rangga57&lt;&gt;"",cinta57&lt;&gt;"",S21&gt;=rangga57,S21&lt;=cinta57,alya57=Code3),AND(S21&lt;&gt;"",rangga58&lt;&gt;"",cinta58&lt;&gt;"",S21&gt;=rangga58,S21&lt;=cinta58,alya58=Code3),AND(S21&lt;&gt;"",rangga59&lt;&gt;"",cinta59&lt;&gt;"",S21&gt;=rangga59,S21&lt;=cinta59,alya59=Code3),AND(S21&lt;&gt;"",rangga60&lt;&gt;"",cinta60&lt;&gt;"",S21&gt;=rangga60,S21&lt;=cinta60,alya60=Code3),AND(S21&lt;&gt;"",rangga61&lt;&gt;"",cinta61&lt;&gt;"",S21&gt;=rangga61,S21&lt;=cinta61,alya61=Code3),AND(S21&lt;&gt;"",rangga62&lt;&gt;"",cinta62&lt;&gt;"",S21&gt;=rangga62,S21&lt;=cinta62,alya62=Code3),AND(S21&lt;&gt;"",rangga63&lt;&gt;"",cinta63&lt;&gt;"",S21&gt;=rangga63,S21&lt;=cinta63,alya63=Code3))</formula>
    </cfRule>
    <cfRule type="expression" dxfId="33" priority="67">
      <formula>OR(AND(S21&lt;&gt;"",rangga1&lt;&gt;"",cinta1&lt;&gt;"",S21&gt;=rangga1,S21&lt;=cinta1,alya1=Code2),AND(S21&lt;&gt;"",rangga2&lt;&gt;"",cinta2&lt;&gt;"",S21&gt;=rangga2,S21&lt;=cinta2,alya2=Code2),AND(S21&lt;&gt;"",rangga3&lt;&gt;"",cinta3&lt;&gt;"",S21&gt;=rangga3,S21&lt;=cinta3,alya3=Code2),AND(S21&lt;&gt;"",rangga4&lt;&gt;"",cinta4&lt;&gt;"",S21&gt;=rangga4,S21&lt;=cinta4,alya4=Code2),AND(S21&lt;&gt;"",rangga5&lt;&gt;"",cinta5&lt;&gt;"",S21&gt;=rangga5,S21&lt;=cinta5,alya5=Code2),AND(S21&lt;&gt;"",rangga6&lt;&gt;"",cinta6&lt;&gt;"",S21&gt;=rangga6,S21&lt;=cinta6,alya6=Code2),AND(S21&lt;&gt;"",rangga7&lt;&gt;"",cinta7&lt;&gt;"",S21&gt;=rangga7,S21&lt;=cinta7,alya7=Code2),AND(S21&lt;&gt;"",rangga8&lt;&gt;"",cinta8&lt;&gt;"",S21&gt;=rangga8,S21&lt;=cinta8,alya8=Code2),AND(S21&lt;&gt;"",rangga9&lt;&gt;"",cinta9&lt;&gt;"",S21&gt;=rangga9,S21&lt;=cinta9,alya9=Code2),AND(S21&lt;&gt;"",rangga10&lt;&gt;"",cinta10&lt;&gt;"",S21&gt;=rangga10,S21&lt;=cinta10,alya10=Code2),AND(S21&lt;&gt;"",rangga11&lt;&gt;"",cinta11&lt;&gt;"",S21&gt;=rangga11,S21&lt;=cinta11,alya11=Code2),AND(S21&lt;&gt;"",rangga12&lt;&gt;"",cinta12&lt;&gt;"",S21&gt;=rangga12,S21&lt;=cinta12,alya12=Code2),AND(S21&lt;&gt;"",rangga13&lt;&gt;"",cinta13&lt;&gt;"",S21&gt;=rangga13,S21&lt;=cinta13,alya13=Code2),AND(S21&lt;&gt;"",rangga14&lt;&gt;"",cinta14&lt;&gt;"",S21&gt;=rangga14,S21&lt;=cinta14,alya14=Code2),AND(S21&lt;&gt;"",rangga15&lt;&gt;"",cinta15&lt;&gt;"",S21&gt;=rangga15,S21&lt;=cinta15,alya15=Code2),AND(S21&lt;&gt;"",rangga16&lt;&gt;"",cinta16&lt;&gt;"",S21&gt;=rangga16,S21&lt;=cinta16,alya16=Code2),AND(S21&lt;&gt;"",rangga17&lt;&gt;"",cinta17&lt;&gt;"",S21&gt;=rangga17,S21&lt;=cinta17,alya17=Code2),AND(S21&lt;&gt;"",rangga18&lt;&gt;"",cinta18&lt;&gt;"",S21&gt;=rangga18,S21&lt;=cinta18,alya18=Code2),AND(S21&lt;&gt;"",rangga19&lt;&gt;"",cinta19&lt;&gt;"",S21&gt;=rangga19,S21&lt;=cinta19,alya19=Code2),AND(S21&lt;&gt;"",rangga20&lt;&gt;"",cinta20&lt;&gt;"",S21&gt;=rangga20,S21&lt;=cinta20,alya20=Code2),AND(S21&lt;&gt;"",rangga21&lt;&gt;"",cinta21&lt;&gt;"",S21&gt;=rangga21,S21&lt;=cinta21,alya21=Code2),AND(S21&lt;&gt;"",rangga22&lt;&gt;"",cinta22&lt;&gt;"",S21&gt;=rangga22,S21&lt;=cinta22,alya22=Code2),AND(S21&lt;&gt;"",rangga23&lt;&gt;"",cinta23&lt;&gt;"",S21&gt;=rangga23,S21&lt;=cinta23,alya23=Code2),AND(S21&lt;&gt;"",rangga24&lt;&gt;"",cinta24&lt;&gt;"",S21&gt;=rangga24,S21&lt;=cinta24,alya24=Code2),AND(S21&lt;&gt;"",rangga25&lt;&gt;"",cinta25&lt;&gt;"",S21&gt;=rangga25,S21&lt;=cinta25,alya25=Code2),AND(S21&lt;&gt;"",rangga26&lt;&gt;"",cinta26&lt;&gt;"",S21&gt;=rangga26,S21&lt;=cinta26,alya26=Code2),AND(S21&lt;&gt;"",rangga27&lt;&gt;"",cinta27&lt;&gt;"",S21&gt;=rangga27,S21&lt;=cinta27,alya27=Code2),AND(S21&lt;&gt;"",rangga28&lt;&gt;"",cinta28&lt;&gt;"",S21&gt;=rangga28,S21&lt;=cinta28,alya28=Code2),AND(S21&lt;&gt;"",rangga29&lt;&gt;"",cinta29&lt;&gt;"",S21&gt;=rangga29,S21&lt;=cinta29,alya29=Code2),AND(S21&lt;&gt;"",rangga30&lt;&gt;"",cinta30&lt;&gt;"",S21&gt;=rangga30,S21&lt;=cinta30,alya30=Code2),AND(S21&lt;&gt;"",rangga31&lt;&gt;"",cinta31&lt;&gt;"",S21&gt;=rangga31,S21&lt;=cinta31,alya31=Code2),AND(S21&lt;&gt;"",rangga32&lt;&gt;"",cinta32&lt;&gt;"",S21&gt;=rangga32,S21&lt;=cinta32,alya32=Code2),AND(S21&lt;&gt;"",rangga33&lt;&gt;"",cinta33&lt;&gt;"",S21&gt;=rangga33,S21&lt;=cinta33,alya33=Code2),AND(S21&lt;&gt;"",rangga34&lt;&gt;"",cinta34&lt;&gt;"",S21&gt;=rangga34,S21&lt;=cinta34,alya34=Code2),AND(S21&lt;&gt;"",rangga35&lt;&gt;"",cinta35&lt;&gt;"",S21&gt;=rangga35,S21&lt;=cinta35,alya35=Code2),AND(S21&lt;&gt;"",rangga36&lt;&gt;"",cinta36&lt;&gt;"",S21&gt;=rangga36,S21&lt;=cinta36,alya36=Code2),AND(S21&lt;&gt;"",rangga37&lt;&gt;"",cinta37&lt;&gt;"",S21&gt;=rangga37,S21&lt;=cinta37,alya37=Code2),AND(S21&lt;&gt;"",rangga38&lt;&gt;"",cinta38&lt;&gt;"",S21&gt;=rangga38,S21&lt;=cinta38,alya38=Code2),AND(S21&lt;&gt;"",rangga39&lt;&gt;"",cinta39&lt;&gt;"",S21&gt;=rangga39,S21&lt;=cinta39,alya39=Code2),AND(S21&lt;&gt;"",rangga40&lt;&gt;"",cinta40&lt;&gt;"",S21&gt;=rangga40,S21&lt;=cinta40,alya40=Code2),AND(S21&lt;&gt;"",rangga41&lt;&gt;"",cinta41&lt;&gt;"",S21&gt;=rangga41,S21&lt;=cinta41,alya41=Code2),AND(S21&lt;&gt;"",rangga42&lt;&gt;"",cinta42&lt;&gt;"",S21&gt;=rangga42,S21&lt;=cinta42,alya42=Code2),AND(S21&lt;&gt;"",rangga43&lt;&gt;"",cinta43&lt;&gt;"",S21&gt;=rangga43,S21&lt;=cinta43,alya43=Code2),AND(S21&lt;&gt;"",rangga44&lt;&gt;"",cinta44&lt;&gt;"",S21&gt;=rangga44,S21&lt;=cinta44,alya44=Code2),AND(S21&lt;&gt;"",rangga45&lt;&gt;"",cinta45&lt;&gt;"",S21&gt;=rangga45,S21&lt;=cinta45,alya45=Code2),AND(S21&lt;&gt;"",rangga46&lt;&gt;"",cinta46&lt;&gt;"",S21&gt;=rangga46,S21&lt;=cinta46,alya46=Code2),AND(S21&lt;&gt;"",rangga47&lt;&gt;"",cinta47&lt;&gt;"",S21&gt;=rangga47,S21&lt;=cinta47,alya47=Code2),AND(S21&lt;&gt;"",rangga48&lt;&gt;"",cinta48&lt;&gt;"",S21&gt;=rangga48,S21&lt;=cinta48,alya48=Code2),AND(S21&lt;&gt;"",rangga49&lt;&gt;"",cinta49&lt;&gt;"",S21&gt;=rangga49,S21&lt;=cinta49,alya49=Code2),AND(S21&lt;&gt;"",rangga50&lt;&gt;"",cinta50&lt;&gt;"",S21&gt;=rangga50,S21&lt;=cinta50,alya50=Code2),AND(S21&lt;&gt;"",rangga51&lt;&gt;"",cinta51&lt;&gt;"",S21&gt;=rangga51,S21&lt;=cinta51,alya51=Code2),AND(S21&lt;&gt;"",rangga52&lt;&gt;"",cinta52&lt;&gt;"",S21&gt;=rangga52,S21&lt;=cinta52,alya52=Code2),AND(S21&lt;&gt;"",rangga53&lt;&gt;"",cinta53&lt;&gt;"",S21&gt;=rangga53,S21&lt;=cinta53,alya53=Code2),AND(S21&lt;&gt;"",rangga54&lt;&gt;"",cinta54&lt;&gt;"",S21&gt;=rangga54,S21&lt;=cinta54,alya54=Code2),AND(S21&lt;&gt;"",rangga55&lt;&gt;"",cinta55&lt;&gt;"",S21&gt;=rangga55,S21&lt;=cinta55,alya55=Code2),AND(S21&lt;&gt;"",rangga56&lt;&gt;"",cinta56&lt;&gt;"",S21&gt;=rangga56,S21&lt;=cinta56,alya56=Code2),AND(S21&lt;&gt;"",rangga57&lt;&gt;"",cinta57&lt;&gt;"",S21&gt;=rangga57,S21&lt;=cinta57,alya57=Code2),AND(S21&lt;&gt;"",rangga58&lt;&gt;"",cinta58&lt;&gt;"",S21&gt;=rangga58,S21&lt;=cinta58,alya58=Code2),AND(S21&lt;&gt;"",rangga59&lt;&gt;"",cinta59&lt;&gt;"",S21&gt;=rangga59,S21&lt;=cinta59,alya59=Code2),AND(S21&lt;&gt;"",rangga60&lt;&gt;"",cinta60&lt;&gt;"",S21&gt;=rangga60,S21&lt;=cinta60,alya60=Code2),AND(S21&lt;&gt;"",rangga61&lt;&gt;"",cinta61&lt;&gt;"",S21&gt;=rangga61,S21&lt;=cinta61,alya61=Code2),AND(S21&lt;&gt;"",rangga62&lt;&gt;"",cinta62&lt;&gt;"",S21&gt;=rangga62,S21&lt;=cinta62,alya62=Code2),AND(S21&lt;&gt;"",rangga63&lt;&gt;"",cinta63&lt;&gt;"",S21&gt;=rangga63,S21&lt;=cinta63,alya63=Code2))</formula>
    </cfRule>
    <cfRule type="expression" dxfId="32" priority="68">
      <formula>OR(AND(S21&lt;&gt;"",rangga1&lt;&gt;"",cinta1&lt;&gt;"",S21&gt;=rangga1,S21&lt;=cinta1,alya1=Code1),AND(S21&lt;&gt;"",rangga2&lt;&gt;"",cinta2&lt;&gt;"",S21&gt;=rangga2,S21&lt;=cinta2,alya2=Code1),AND(S21&lt;&gt;"",rangga3&lt;&gt;"",cinta3&lt;&gt;"",S21&gt;=rangga3,S21&lt;=cinta3,alya3=Code1),AND(S21&lt;&gt;"",rangga4&lt;&gt;"",cinta4&lt;&gt;"",S21&gt;=rangga4,S21&lt;=cinta4,alya4=Code1),AND(S21&lt;&gt;"",rangga5&lt;&gt;"",cinta5&lt;&gt;"",S21&gt;=rangga5,S21&lt;=cinta5,alya5=Code1),AND(S21&lt;&gt;"",rangga6&lt;&gt;"",cinta6&lt;&gt;"",S21&gt;=rangga6,S21&lt;=cinta6,alya6=Code1),AND(S21&lt;&gt;"",rangga7&lt;&gt;"",cinta7&lt;&gt;"",S21&gt;=rangga7,S21&lt;=cinta7,alya7=Code1),AND(S21&lt;&gt;"",rangga8&lt;&gt;"",cinta8&lt;&gt;"",S21&gt;=rangga8,S21&lt;=cinta8,alya8=Code1),AND(S21&lt;&gt;"",rangga9&lt;&gt;"",cinta9&lt;&gt;"",S21&gt;=rangga9,S21&lt;=cinta9,alya9=Code1),AND(S21&lt;&gt;"",rangga10&lt;&gt;"",cinta10&lt;&gt;"",S21&gt;=rangga10,S21&lt;=cinta10,alya10=Code1),AND(S21&lt;&gt;"",rangga11&lt;&gt;"",cinta11&lt;&gt;"",S21&gt;=rangga11,S21&lt;=cinta11,alya11=Code1),AND(S21&lt;&gt;"",rangga12&lt;&gt;"",cinta12&lt;&gt;"",S21&gt;=rangga12,S21&lt;=cinta12,alya12=Code1),AND(S21&lt;&gt;"",rangga13&lt;&gt;"",cinta13&lt;&gt;"",S21&gt;=rangga13,S21&lt;=cinta13,alya13=Code1),AND(S21&lt;&gt;"",rangga14&lt;&gt;"",cinta14&lt;&gt;"",S21&gt;=rangga14,S21&lt;=cinta14,alya14=Code1),AND(S21&lt;&gt;"",rangga15&lt;&gt;"",cinta15&lt;&gt;"",S21&gt;=rangga15,S21&lt;=cinta15,alya15=Code1),AND(S21&lt;&gt;"",rangga16&lt;&gt;"",cinta16&lt;&gt;"",S21&gt;=rangga16,S21&lt;=cinta16,alya16=Code1),AND(S21&lt;&gt;"",rangga17&lt;&gt;"",cinta17&lt;&gt;"",S21&gt;=rangga17,S21&lt;=cinta17,alya17=Code1),AND(S21&lt;&gt;"",rangga18&lt;&gt;"",cinta18&lt;&gt;"",S21&gt;=rangga18,S21&lt;=cinta18,alya18=Code1),AND(S21&lt;&gt;"",rangga19&lt;&gt;"",cinta19&lt;&gt;"",S21&gt;=rangga19,S21&lt;=cinta19,alya19=Code1),AND(S21&lt;&gt;"",rangga20&lt;&gt;"",cinta20&lt;&gt;"",S21&gt;=rangga20,S21&lt;=cinta20,alya20=Code1),AND(S21&lt;&gt;"",rangga21&lt;&gt;"",cinta21&lt;&gt;"",S21&gt;=rangga21,S21&lt;=cinta21,alya21=Code1),AND(S21&lt;&gt;"",rangga22&lt;&gt;"",cinta22&lt;&gt;"",S21&gt;=rangga22,S21&lt;=cinta22,alya22=Code1),AND(S21&lt;&gt;"",rangga23&lt;&gt;"",cinta23&lt;&gt;"",S21&gt;=rangga23,S21&lt;=cinta23,alya23=Code1),AND(S21&lt;&gt;"",rangga24&lt;&gt;"",cinta24&lt;&gt;"",S21&gt;=rangga24,S21&lt;=cinta24,alya24=Code1),AND(S21&lt;&gt;"",rangga25&lt;&gt;"",cinta25&lt;&gt;"",S21&gt;=rangga25,S21&lt;=cinta25,alya25=Code1),AND(S21&lt;&gt;"",rangga26&lt;&gt;"",cinta26&lt;&gt;"",S21&gt;=rangga26,S21&lt;=cinta26,alya26=Code1),AND(S21&lt;&gt;"",rangga27&lt;&gt;"",cinta27&lt;&gt;"",S21&gt;=rangga27,S21&lt;=cinta27,alya27=Code1),AND(S21&lt;&gt;"",rangga28&lt;&gt;"",cinta28&lt;&gt;"",S21&gt;=rangga28,S21&lt;=cinta28,alya28=Code1),AND(S21&lt;&gt;"",rangga29&lt;&gt;"",cinta29&lt;&gt;"",S21&gt;=rangga29,S21&lt;=cinta29,alya29=Code1),AND(S21&lt;&gt;"",rangga30&lt;&gt;"",cinta30&lt;&gt;"",S21&gt;=rangga30,S21&lt;=cinta30,alya30=Code1),AND(S21&lt;&gt;"",rangga31&lt;&gt;"",cinta31&lt;&gt;"",S21&gt;=rangga31,S21&lt;=cinta31,alya31=Code1),AND(S21&lt;&gt;"",rangga32&lt;&gt;"",cinta32&lt;&gt;"",S21&gt;=rangga32,S21&lt;=cinta32,alya32=Code1),AND(S21&lt;&gt;"",rangga33&lt;&gt;"",cinta33&lt;&gt;"",S21&gt;=rangga33,S21&lt;=cinta33,alya33=Code1),AND(S21&lt;&gt;"",rangga34&lt;&gt;"",cinta34&lt;&gt;"",S21&gt;=rangga34,S21&lt;=cinta34,alya34=Code1),AND(S21&lt;&gt;"",rangga35&lt;&gt;"",cinta35&lt;&gt;"",S21&gt;=rangga35,S21&lt;=cinta35,alya35=Code1),AND(S21&lt;&gt;"",rangga36&lt;&gt;"",cinta36&lt;&gt;"",S21&gt;=rangga36,S21&lt;=cinta36,alya36=Code1),AND(S21&lt;&gt;"",rangga37&lt;&gt;"",cinta37&lt;&gt;"",S21&gt;=rangga37,S21&lt;=cinta37,alya37=Code1),AND(S21&lt;&gt;"",rangga38&lt;&gt;"",cinta38&lt;&gt;"",S21&gt;=rangga38,S21&lt;=cinta38,alya38=Code1),AND(S21&lt;&gt;"",rangga39&lt;&gt;"",cinta39&lt;&gt;"",S21&gt;=rangga39,S21&lt;=cinta39,alya39=Code1),AND(S21&lt;&gt;"",rangga40&lt;&gt;"",cinta40&lt;&gt;"",S21&gt;=rangga40,S21&lt;=cinta40,alya40=Code1),AND(S21&lt;&gt;"",rangga41&lt;&gt;"",cinta41&lt;&gt;"",S21&gt;=rangga41,S21&lt;=cinta41,alya41=Code1),AND(S21&lt;&gt;"",rangga42&lt;&gt;"",cinta42&lt;&gt;"",S21&gt;=rangga42,S21&lt;=cinta42,alya42=Code1),AND(S21&lt;&gt;"",rangga43&lt;&gt;"",cinta43&lt;&gt;"",S21&gt;=rangga43,S21&lt;=cinta43,alya43=Code1),AND(S21&lt;&gt;"",rangga44&lt;&gt;"",cinta44&lt;&gt;"",S21&gt;=rangga44,S21&lt;=cinta44,alya44=Code1),AND(S21&lt;&gt;"",rangga45&lt;&gt;"",cinta45&lt;&gt;"",S21&gt;=rangga45,S21&lt;=cinta45,alya45=Code1),AND(S21&lt;&gt;"",rangga46&lt;&gt;"",cinta46&lt;&gt;"",S21&gt;=rangga46,S21&lt;=cinta46,alya46=Code1),AND(S21&lt;&gt;"",rangga47&lt;&gt;"",cinta47&lt;&gt;"",S21&gt;=rangga47,S21&lt;=cinta47,alya47=Code1),AND(S21&lt;&gt;"",rangga48&lt;&gt;"",cinta48&lt;&gt;"",S21&gt;=rangga48,S21&lt;=cinta48,alya48=Code1),AND(S21&lt;&gt;"",rangga49&lt;&gt;"",cinta49&lt;&gt;"",S21&gt;=rangga49,S21&lt;=cinta49,alya49=Code1),AND(S21&lt;&gt;"",rangga50&lt;&gt;"",cinta50&lt;&gt;"",S21&gt;=rangga50,S21&lt;=cinta50,alya50=Code1),AND(S21&lt;&gt;"",rangga51&lt;&gt;"",cinta51&lt;&gt;"",S21&gt;=rangga51,S21&lt;=cinta51,alya51=Code1),AND(S21&lt;&gt;"",rangga52&lt;&gt;"",cinta52&lt;&gt;"",S21&gt;=rangga52,S21&lt;=cinta52,alya52=Code1),AND(S21&lt;&gt;"",rangga53&lt;&gt;"",cinta53&lt;&gt;"",S21&gt;=rangga53,S21&lt;=cinta53,alya53=Code1),AND(S21&lt;&gt;"",rangga54&lt;&gt;"",cinta54&lt;&gt;"",S21&gt;=rangga54,S21&lt;=cinta54,alya54=Code1),AND(S21&lt;&gt;"",rangga55&lt;&gt;"",cinta55&lt;&gt;"",S21&gt;=rangga55,S21&lt;=cinta55,alya55=Code1),AND(S21&lt;&gt;"",rangga56&lt;&gt;"",cinta56&lt;&gt;"",S21&gt;=rangga56,S21&lt;=cinta56,alya56=Code1),AND(S21&lt;&gt;"",rangga57&lt;&gt;"",cinta57&lt;&gt;"",S21&gt;=rangga57,S21&lt;=cinta57,alya57=Code1),AND(S21&lt;&gt;"",rangga58&lt;&gt;"",cinta58&lt;&gt;"",S21&gt;=rangga58,S21&lt;=cinta58,alya58=Code1),AND(S21&lt;&gt;"",rangga59&lt;&gt;"",cinta59&lt;&gt;"",S21&gt;=rangga59,S21&lt;=cinta59,alya59=Code1),AND(S21&lt;&gt;"",rangga60&lt;&gt;"",cinta60&lt;&gt;"",S21&gt;=rangga60,S21&lt;=cinta60,alya60=Code1),AND(S21&lt;&gt;"",rangga61&lt;&gt;"",cinta61&lt;&gt;"",S21&gt;=rangga61,S21&lt;=cinta61,alya61=Code1),AND(S21&lt;&gt;"",rangga62&lt;&gt;"",cinta62&lt;&gt;"",S21&gt;=rangga62,S21&lt;=cinta62,alya62=Code1),AND(S21&lt;&gt;"",rangga63&lt;&gt;"",cinta63&lt;&gt;"",S21&gt;=rangga63,S21&lt;=cinta63,alya63=Code1))</formula>
    </cfRule>
  </conditionalFormatting>
  <conditionalFormatting sqref="C30:I30">
    <cfRule type="expression" dxfId="31" priority="57">
      <formula>OR(AND(C30&lt;&gt;"",rangga1&lt;&gt;"",cinta1&lt;&gt;"",C30&gt;=rangga1,C30&lt;=cinta1,alya1=Code4),AND(C30&lt;&gt;"",rangga2&lt;&gt;"",cinta2&lt;&gt;"",C30&gt;=rangga2,C30&lt;=cinta2,alya2=Code4),AND(C30&lt;&gt;"",rangga3&lt;&gt;"",cinta3&lt;&gt;"",C30&gt;=rangga3,C30&lt;=cinta3,alya3=Code4),AND(C30&lt;&gt;"",rangga4&lt;&gt;"",cinta4&lt;&gt;"",C30&gt;=rangga4,C30&lt;=cinta4,alya4=Code4),AND(C30&lt;&gt;"",rangga5&lt;&gt;"",cinta5&lt;&gt;"",C30&gt;=rangga5,C30&lt;=cinta5,alya5=Code4),AND(C30&lt;&gt;"",rangga6&lt;&gt;"",cinta6&lt;&gt;"",C30&gt;=rangga6,C30&lt;=cinta6,alya6=Code4),AND(C30&lt;&gt;"",rangga7&lt;&gt;"",cinta7&lt;&gt;"",C30&gt;=rangga7,C30&lt;=cinta7,alya7=Code4),AND(C30&lt;&gt;"",rangga8&lt;&gt;"",cinta8&lt;&gt;"",C30&gt;=rangga8,C30&lt;=cinta8,alya8=Code4),AND(C30&lt;&gt;"",rangga9&lt;&gt;"",cinta9&lt;&gt;"",C30&gt;=rangga9,C30&lt;=cinta9,alya9=Code4),AND(C30&lt;&gt;"",rangga10&lt;&gt;"",cinta10&lt;&gt;"",C30&gt;=rangga10,C30&lt;=cinta10,alya10=Code4),AND(C30&lt;&gt;"",rangga11&lt;&gt;"",cinta11&lt;&gt;"",C30&gt;=rangga11,C30&lt;=cinta11,alya11=Code4),AND(C30&lt;&gt;"",rangga12&lt;&gt;"",cinta12&lt;&gt;"",C30&gt;=rangga12,C30&lt;=cinta12,alya12=Code4),AND(C30&lt;&gt;"",rangga13&lt;&gt;"",cinta13&lt;&gt;"",C30&gt;=rangga13,C30&lt;=cinta13,alya13=Code4),AND(C30&lt;&gt;"",rangga14&lt;&gt;"",cinta14&lt;&gt;"",C30&gt;=rangga14,C30&lt;=cinta14,alya14=Code4),AND(C30&lt;&gt;"",rangga15&lt;&gt;"",cinta15&lt;&gt;"",C30&gt;=rangga15,C30&lt;=cinta15,alya15=Code4),AND(C30&lt;&gt;"",rangga16&lt;&gt;"",cinta16&lt;&gt;"",C30&gt;=rangga16,C30&lt;=cinta16,alya16=Code4),AND(C30&lt;&gt;"",rangga17&lt;&gt;"",cinta17&lt;&gt;"",C30&gt;=rangga17,C30&lt;=cinta17,alya17=Code4),AND(C30&lt;&gt;"",rangga18&lt;&gt;"",cinta18&lt;&gt;"",C30&gt;=rangga18,C30&lt;=cinta18,alya18=Code4),AND(C30&lt;&gt;"",rangga19&lt;&gt;"",cinta19&lt;&gt;"",C30&gt;=rangga19,C30&lt;=cinta19,alya19=Code4),AND(C30&lt;&gt;"",rangga20&lt;&gt;"",cinta20&lt;&gt;"",C30&gt;=rangga20,C30&lt;=cinta20,alya20=Code4),AND(C30&lt;&gt;"",rangga21&lt;&gt;"",cinta21&lt;&gt;"",C30&gt;=rangga21,C30&lt;=cinta21,alya21=Code4),AND(C30&lt;&gt;"",rangga22&lt;&gt;"",cinta22&lt;&gt;"",C30&gt;=rangga22,C30&lt;=cinta22,alya22=Code4),AND(C30&lt;&gt;"",rangga23&lt;&gt;"",cinta23&lt;&gt;"",C30&gt;=rangga23,C30&lt;=cinta23,alya23=Code4),AND(C30&lt;&gt;"",rangga24&lt;&gt;"",cinta24&lt;&gt;"",C30&gt;=rangga24,C30&lt;=cinta24,alya24=Code4),AND(C30&lt;&gt;"",rangga25&lt;&gt;"",cinta25&lt;&gt;"",C30&gt;=rangga25,C30&lt;=cinta25,alya25=Code4),AND(C30&lt;&gt;"",rangga26&lt;&gt;"",cinta26&lt;&gt;"",C30&gt;=rangga26,C30&lt;=cinta26,alya26=Code4),AND(C30&lt;&gt;"",rangga27&lt;&gt;"",cinta27&lt;&gt;"",C30&gt;=rangga27,C30&lt;=cinta27,alya27=Code4),AND(C30&lt;&gt;"",rangga28&lt;&gt;"",cinta28&lt;&gt;"",C30&gt;=rangga28,C30&lt;=cinta28,alya28=Code4),AND(C30&lt;&gt;"",rangga29&lt;&gt;"",cinta29&lt;&gt;"",C30&gt;=rangga29,C30&lt;=cinta29,alya29=Code4),AND(C30&lt;&gt;"",rangga30&lt;&gt;"",cinta30&lt;&gt;"",C30&gt;=rangga30,C30&lt;=cinta30,alya30=Code4),AND(C30&lt;&gt;"",rangga31&lt;&gt;"",cinta31&lt;&gt;"",C30&gt;=rangga31,C30&lt;=cinta31,alya31=Code4),AND(C30&lt;&gt;"",rangga32&lt;&gt;"",cinta32&lt;&gt;"",C30&gt;=rangga32,C30&lt;=cinta32,alya32=Code4),AND(C30&lt;&gt;"",rangga33&lt;&gt;"",cinta33&lt;&gt;"",C30&gt;=rangga33,C30&lt;=cinta33,alya33=Code4),AND(C30&lt;&gt;"",rangga34&lt;&gt;"",cinta34&lt;&gt;"",C30&gt;=rangga34,C30&lt;=cinta34,alya34=Code4),AND(C30&lt;&gt;"",rangga35&lt;&gt;"",cinta35&lt;&gt;"",C30&gt;=rangga35,C30&lt;=cinta35,alya35=Code4),AND(C30&lt;&gt;"",rangga36&lt;&gt;"",cinta36&lt;&gt;"",C30&gt;=rangga36,C30&lt;=cinta36,alya36=Code4),AND(C30&lt;&gt;"",rangga37&lt;&gt;"",cinta37&lt;&gt;"",C30&gt;=rangga37,C30&lt;=cinta37,alya37=Code4),AND(C30&lt;&gt;"",rangga38&lt;&gt;"",cinta38&lt;&gt;"",C30&gt;=rangga38,C30&lt;=cinta38,alya38=Code4),AND(C30&lt;&gt;"",rangga39&lt;&gt;"",cinta39&lt;&gt;"",C30&gt;=rangga39,C30&lt;=cinta39,alya39=Code4),AND(C30&lt;&gt;"",rangga40&lt;&gt;"",cinta40&lt;&gt;"",C30&gt;=rangga40,C30&lt;=cinta40,alya40=Code4),AND(C30&lt;&gt;"",rangga41&lt;&gt;"",cinta41&lt;&gt;"",C30&gt;=rangga41,C30&lt;=cinta41,alya41=Code4),AND(C30&lt;&gt;"",rangga42&lt;&gt;"",cinta42&lt;&gt;"",C30&gt;=rangga42,C30&lt;=cinta42,alya42=Code4),AND(C30&lt;&gt;"",rangga43&lt;&gt;"",cinta43&lt;&gt;"",C30&gt;=rangga43,C30&lt;=cinta43,alya43=Code4),AND(C30&lt;&gt;"",rangga44&lt;&gt;"",cinta44&lt;&gt;"",C30&gt;=rangga44,C30&lt;=cinta44,alya44=Code4),AND(C30&lt;&gt;"",rangga45&lt;&gt;"",cinta45&lt;&gt;"",C30&gt;=rangga45,C30&lt;=cinta45,alya45=Code4),AND(C30&lt;&gt;"",rangga46&lt;&gt;"",cinta46&lt;&gt;"",C30&gt;=rangga46,C30&lt;=cinta46,alya46=Code4),AND(C30&lt;&gt;"",rangga47&lt;&gt;"",cinta47&lt;&gt;"",C30&gt;=rangga47,C30&lt;=cinta47,alya47=Code4),AND(C30&lt;&gt;"",rangga48&lt;&gt;"",cinta48&lt;&gt;"",C30&gt;=rangga48,C30&lt;=cinta48,alya48=Code4),AND(C30&lt;&gt;"",rangga49&lt;&gt;"",cinta49&lt;&gt;"",C30&gt;=rangga49,C30&lt;=cinta49,alya49=Code4),AND(C30&lt;&gt;"",rangga50&lt;&gt;"",cinta50&lt;&gt;"",C30&gt;=rangga50,C30&lt;=cinta50,alya50=Code4),AND(C30&lt;&gt;"",rangga51&lt;&gt;"",cinta51&lt;&gt;"",C30&gt;=rangga51,C30&lt;=cinta51,alya51=Code4),AND(C30&lt;&gt;"",rangga52&lt;&gt;"",cinta52&lt;&gt;"",C30&gt;=rangga52,C30&lt;=cinta52,alya52=Code4),AND(C30&lt;&gt;"",rangga53&lt;&gt;"",cinta53&lt;&gt;"",C30&gt;=rangga53,C30&lt;=cinta53,alya53=Code4),AND(C30&lt;&gt;"",rangga54&lt;&gt;"",cinta54&lt;&gt;"",C30&gt;=rangga54,C30&lt;=cinta54,alya54=Code4),AND(C30&lt;&gt;"",rangga55&lt;&gt;"",cinta55&lt;&gt;"",C30&gt;=rangga55,C30&lt;=cinta55,alya55=Code4),AND(C30&lt;&gt;"",rangga56&lt;&gt;"",cinta56&lt;&gt;"",C30&gt;=rangga56,C30&lt;=cinta56,alya56=Code4),AND(C30&lt;&gt;"",rangga57&lt;&gt;"",cinta57&lt;&gt;"",C30&gt;=rangga57,C30&lt;=cinta57,alya57=Code4),AND(C30&lt;&gt;"",rangga58&lt;&gt;"",cinta58&lt;&gt;"",C30&gt;=rangga58,C30&lt;=cinta58,alya58=Code4),AND(C30&lt;&gt;"",rangga59&lt;&gt;"",cinta59&lt;&gt;"",C30&gt;=rangga59,C30&lt;=cinta59,alya59=Code4),AND(C30&lt;&gt;"",rangga60&lt;&gt;"",cinta60&lt;&gt;"",C30&gt;=rangga60,C30&lt;=cinta60,alya60=Code4),AND(C30&lt;&gt;"",rangga61&lt;&gt;"",cinta61&lt;&gt;"",C30&gt;=rangga61,C30&lt;=cinta61,alya61=Code4),AND(C30&lt;&gt;"",rangga62&lt;&gt;"",cinta62&lt;&gt;"",C30&gt;=rangga62,C30&lt;=cinta62,alya62=Code4),AND(C30&lt;&gt;"",rangga63&lt;&gt;"",cinta63&lt;&gt;"",C30&gt;=rangga63,C30&lt;=cinta63,alya63=Code4))</formula>
    </cfRule>
    <cfRule type="expression" dxfId="30" priority="58">
      <formula>OR(AND(C30&lt;&gt;"",rangga1&lt;&gt;"",cinta1&lt;&gt;"",C30&gt;=rangga1,C30&lt;=cinta1,alya1=Code3),AND(C30&lt;&gt;"",rangga2&lt;&gt;"",cinta2&lt;&gt;"",C30&gt;=rangga2,C30&lt;=cinta2,alya2=Code3),AND(C30&lt;&gt;"",rangga3&lt;&gt;"",cinta3&lt;&gt;"",C30&gt;=rangga3,C30&lt;=cinta3,alya3=Code3),AND(C30&lt;&gt;"",rangga4&lt;&gt;"",cinta4&lt;&gt;"",C30&gt;=rangga4,C30&lt;=cinta4,alya4=Code3),AND(C30&lt;&gt;"",rangga5&lt;&gt;"",cinta5&lt;&gt;"",C30&gt;=rangga5,C30&lt;=cinta5,alya5=Code3),AND(C30&lt;&gt;"",rangga6&lt;&gt;"",cinta6&lt;&gt;"",C30&gt;=rangga6,C30&lt;=cinta6,alya6=Code3),AND(C30&lt;&gt;"",rangga7&lt;&gt;"",cinta7&lt;&gt;"",C30&gt;=rangga7,C30&lt;=cinta7,alya7=Code3),AND(C30&lt;&gt;"",rangga8&lt;&gt;"",cinta8&lt;&gt;"",C30&gt;=rangga8,C30&lt;=cinta8,alya8=Code3),AND(C30&lt;&gt;"",rangga9&lt;&gt;"",cinta9&lt;&gt;"",C30&gt;=rangga9,C30&lt;=cinta9,alya9=Code3),AND(C30&lt;&gt;"",rangga10&lt;&gt;"",cinta10&lt;&gt;"",C30&gt;=rangga10,C30&lt;=cinta10,alya10=Code3),AND(C30&lt;&gt;"",rangga11&lt;&gt;"",cinta11&lt;&gt;"",C30&gt;=rangga11,C30&lt;=cinta11,alya11=Code3),AND(C30&lt;&gt;"",rangga12&lt;&gt;"",cinta12&lt;&gt;"",C30&gt;=rangga12,C30&lt;=cinta12,alya12=Code3),AND(C30&lt;&gt;"",rangga13&lt;&gt;"",cinta13&lt;&gt;"",C30&gt;=rangga13,C30&lt;=cinta13,alya13=Code3),AND(C30&lt;&gt;"",rangga14&lt;&gt;"",cinta14&lt;&gt;"",C30&gt;=rangga14,C30&lt;=cinta14,alya14=Code3),AND(C30&lt;&gt;"",rangga15&lt;&gt;"",cinta15&lt;&gt;"",C30&gt;=rangga15,C30&lt;=cinta15,alya15=Code3),AND(C30&lt;&gt;"",rangga16&lt;&gt;"",cinta16&lt;&gt;"",C30&gt;=rangga16,C30&lt;=cinta16,alya16=Code3),AND(C30&lt;&gt;"",rangga17&lt;&gt;"",cinta17&lt;&gt;"",C30&gt;=rangga17,C30&lt;=cinta17,alya17=Code3),AND(C30&lt;&gt;"",rangga18&lt;&gt;"",cinta18&lt;&gt;"",C30&gt;=rangga18,C30&lt;=cinta18,alya18=Code3),AND(C30&lt;&gt;"",rangga19&lt;&gt;"",cinta19&lt;&gt;"",C30&gt;=rangga19,C30&lt;=cinta19,alya19=Code3),AND(C30&lt;&gt;"",rangga20&lt;&gt;"",cinta20&lt;&gt;"",C30&gt;=rangga20,C30&lt;=cinta20,alya20=Code3),AND(C30&lt;&gt;"",rangga21&lt;&gt;"",cinta21&lt;&gt;"",C30&gt;=rangga21,C30&lt;=cinta21,alya21=Code3),AND(C30&lt;&gt;"",rangga22&lt;&gt;"",cinta22&lt;&gt;"",C30&gt;=rangga22,C30&lt;=cinta22,alya22=Code3),AND(C30&lt;&gt;"",rangga23&lt;&gt;"",cinta23&lt;&gt;"",C30&gt;=rangga23,C30&lt;=cinta23,alya23=Code3),AND(C30&lt;&gt;"",rangga24&lt;&gt;"",cinta24&lt;&gt;"",C30&gt;=rangga24,C30&lt;=cinta24,alya24=Code3),AND(C30&lt;&gt;"",rangga25&lt;&gt;"",cinta25&lt;&gt;"",C30&gt;=rangga25,C30&lt;=cinta25,alya25=Code3),AND(C30&lt;&gt;"",rangga26&lt;&gt;"",cinta26&lt;&gt;"",C30&gt;=rangga26,C30&lt;=cinta26,alya26=Code3),AND(C30&lt;&gt;"",rangga27&lt;&gt;"",cinta27&lt;&gt;"",C30&gt;=rangga27,C30&lt;=cinta27,alya27=Code3),AND(C30&lt;&gt;"",rangga28&lt;&gt;"",cinta28&lt;&gt;"",C30&gt;=rangga28,C30&lt;=cinta28,alya28=Code3),AND(C30&lt;&gt;"",rangga29&lt;&gt;"",cinta29&lt;&gt;"",C30&gt;=rangga29,C30&lt;=cinta29,alya29=Code3),AND(C30&lt;&gt;"",rangga30&lt;&gt;"",cinta30&lt;&gt;"",C30&gt;=rangga30,C30&lt;=cinta30,alya30=Code3),AND(C30&lt;&gt;"",rangga31&lt;&gt;"",cinta31&lt;&gt;"",C30&gt;=rangga31,C30&lt;=cinta31,alya31=Code3),AND(C30&lt;&gt;"",rangga32&lt;&gt;"",cinta32&lt;&gt;"",C30&gt;=rangga32,C30&lt;=cinta32,alya32=Code3),AND(C30&lt;&gt;"",rangga33&lt;&gt;"",cinta33&lt;&gt;"",C30&gt;=rangga33,C30&lt;=cinta33,alya33=Code3),AND(C30&lt;&gt;"",rangga34&lt;&gt;"",cinta34&lt;&gt;"",C30&gt;=rangga34,C30&lt;=cinta34,alya34=Code3),AND(C30&lt;&gt;"",rangga35&lt;&gt;"",cinta35&lt;&gt;"",C30&gt;=rangga35,C30&lt;=cinta35,alya35=Code3),AND(C30&lt;&gt;"",rangga36&lt;&gt;"",cinta36&lt;&gt;"",C30&gt;=rangga36,C30&lt;=cinta36,alya36=Code3),AND(C30&lt;&gt;"",rangga37&lt;&gt;"",cinta37&lt;&gt;"",C30&gt;=rangga37,C30&lt;=cinta37,alya37=Code3),AND(C30&lt;&gt;"",rangga38&lt;&gt;"",cinta38&lt;&gt;"",C30&gt;=rangga38,C30&lt;=cinta38,alya38=Code3),AND(C30&lt;&gt;"",rangga39&lt;&gt;"",cinta39&lt;&gt;"",C30&gt;=rangga39,C30&lt;=cinta39,alya39=Code3),AND(C30&lt;&gt;"",rangga40&lt;&gt;"",cinta40&lt;&gt;"",C30&gt;=rangga40,C30&lt;=cinta40,alya40=Code3),AND(C30&lt;&gt;"",rangga41&lt;&gt;"",cinta41&lt;&gt;"",C30&gt;=rangga41,C30&lt;=cinta41,alya41=Code3),AND(C30&lt;&gt;"",rangga42&lt;&gt;"",cinta42&lt;&gt;"",C30&gt;=rangga42,C30&lt;=cinta42,alya42=Code3),AND(C30&lt;&gt;"",rangga43&lt;&gt;"",cinta43&lt;&gt;"",C30&gt;=rangga43,C30&lt;=cinta43,alya43=Code3),AND(C30&lt;&gt;"",rangga44&lt;&gt;"",cinta44&lt;&gt;"",C30&gt;=rangga44,C30&lt;=cinta44,alya44=Code3),AND(C30&lt;&gt;"",rangga45&lt;&gt;"",cinta45&lt;&gt;"",C30&gt;=rangga45,C30&lt;=cinta45,alya45=Code3),AND(C30&lt;&gt;"",rangga46&lt;&gt;"",cinta46&lt;&gt;"",C30&gt;=rangga46,C30&lt;=cinta46,alya46=Code3),AND(C30&lt;&gt;"",rangga47&lt;&gt;"",cinta47&lt;&gt;"",C30&gt;=rangga47,C30&lt;=cinta47,alya47=Code3),AND(C30&lt;&gt;"",rangga48&lt;&gt;"",cinta48&lt;&gt;"",C30&gt;=rangga48,C30&lt;=cinta48,alya48=Code3),AND(C30&lt;&gt;"",rangga49&lt;&gt;"",cinta49&lt;&gt;"",C30&gt;=rangga49,C30&lt;=cinta49,alya49=Code3),AND(C30&lt;&gt;"",rangga50&lt;&gt;"",cinta50&lt;&gt;"",C30&gt;=rangga50,C30&lt;=cinta50,alya50=Code3),AND(C30&lt;&gt;"",rangga51&lt;&gt;"",cinta51&lt;&gt;"",C30&gt;=rangga51,C30&lt;=cinta51,alya51=Code3),AND(C30&lt;&gt;"",rangga52&lt;&gt;"",cinta52&lt;&gt;"",C30&gt;=rangga52,C30&lt;=cinta52,alya52=Code3),AND(C30&lt;&gt;"",rangga53&lt;&gt;"",cinta53&lt;&gt;"",C30&gt;=rangga53,C30&lt;=cinta53,alya53=Code3),AND(C30&lt;&gt;"",rangga54&lt;&gt;"",cinta54&lt;&gt;"",C30&gt;=rangga54,C30&lt;=cinta54,alya54=Code3),AND(C30&lt;&gt;"",rangga55&lt;&gt;"",cinta55&lt;&gt;"",C30&gt;=rangga55,C30&lt;=cinta55,alya55=Code3),AND(C30&lt;&gt;"",rangga56&lt;&gt;"",cinta56&lt;&gt;"",C30&gt;=rangga56,C30&lt;=cinta56,alya56=Code3),AND(C30&lt;&gt;"",rangga57&lt;&gt;"",cinta57&lt;&gt;"",C30&gt;=rangga57,C30&lt;=cinta57,alya57=Code3),AND(C30&lt;&gt;"",rangga58&lt;&gt;"",cinta58&lt;&gt;"",C30&gt;=rangga58,C30&lt;=cinta58,alya58=Code3),AND(C30&lt;&gt;"",rangga59&lt;&gt;"",cinta59&lt;&gt;"",C30&gt;=rangga59,C30&lt;=cinta59,alya59=Code3),AND(C30&lt;&gt;"",rangga60&lt;&gt;"",cinta60&lt;&gt;"",C30&gt;=rangga60,C30&lt;=cinta60,alya60=Code3),AND(C30&lt;&gt;"",rangga61&lt;&gt;"",cinta61&lt;&gt;"",C30&gt;=rangga61,C30&lt;=cinta61,alya61=Code3),AND(C30&lt;&gt;"",rangga62&lt;&gt;"",cinta62&lt;&gt;"",C30&gt;=rangga62,C30&lt;=cinta62,alya62=Code3),AND(C30&lt;&gt;"",rangga63&lt;&gt;"",cinta63&lt;&gt;"",C30&gt;=rangga63,C30&lt;=cinta63,alya63=Code3))</formula>
    </cfRule>
    <cfRule type="expression" dxfId="29" priority="59">
      <formula>OR(AND(C30&lt;&gt;"",rangga1&lt;&gt;"",cinta1&lt;&gt;"",C30&gt;=rangga1,C30&lt;=cinta1,alya1=Code2),AND(C30&lt;&gt;"",rangga2&lt;&gt;"",cinta2&lt;&gt;"",C30&gt;=rangga2,C30&lt;=cinta2,alya2=Code2),AND(C30&lt;&gt;"",rangga3&lt;&gt;"",cinta3&lt;&gt;"",C30&gt;=rangga3,C30&lt;=cinta3,alya3=Code2),AND(C30&lt;&gt;"",rangga4&lt;&gt;"",cinta4&lt;&gt;"",C30&gt;=rangga4,C30&lt;=cinta4,alya4=Code2),AND(C30&lt;&gt;"",rangga5&lt;&gt;"",cinta5&lt;&gt;"",C30&gt;=rangga5,C30&lt;=cinta5,alya5=Code2),AND(C30&lt;&gt;"",rangga6&lt;&gt;"",cinta6&lt;&gt;"",C30&gt;=rangga6,C30&lt;=cinta6,alya6=Code2),AND(C30&lt;&gt;"",rangga7&lt;&gt;"",cinta7&lt;&gt;"",C30&gt;=rangga7,C30&lt;=cinta7,alya7=Code2),AND(C30&lt;&gt;"",rangga8&lt;&gt;"",cinta8&lt;&gt;"",C30&gt;=rangga8,C30&lt;=cinta8,alya8=Code2),AND(C30&lt;&gt;"",rangga9&lt;&gt;"",cinta9&lt;&gt;"",C30&gt;=rangga9,C30&lt;=cinta9,alya9=Code2),AND(C30&lt;&gt;"",rangga10&lt;&gt;"",cinta10&lt;&gt;"",C30&gt;=rangga10,C30&lt;=cinta10,alya10=Code2),AND(C30&lt;&gt;"",rangga11&lt;&gt;"",cinta11&lt;&gt;"",C30&gt;=rangga11,C30&lt;=cinta11,alya11=Code2),AND(C30&lt;&gt;"",rangga12&lt;&gt;"",cinta12&lt;&gt;"",C30&gt;=rangga12,C30&lt;=cinta12,alya12=Code2),AND(C30&lt;&gt;"",rangga13&lt;&gt;"",cinta13&lt;&gt;"",C30&gt;=rangga13,C30&lt;=cinta13,alya13=Code2),AND(C30&lt;&gt;"",rangga14&lt;&gt;"",cinta14&lt;&gt;"",C30&gt;=rangga14,C30&lt;=cinta14,alya14=Code2),AND(C30&lt;&gt;"",rangga15&lt;&gt;"",cinta15&lt;&gt;"",C30&gt;=rangga15,C30&lt;=cinta15,alya15=Code2),AND(C30&lt;&gt;"",rangga16&lt;&gt;"",cinta16&lt;&gt;"",C30&gt;=rangga16,C30&lt;=cinta16,alya16=Code2),AND(C30&lt;&gt;"",rangga17&lt;&gt;"",cinta17&lt;&gt;"",C30&gt;=rangga17,C30&lt;=cinta17,alya17=Code2),AND(C30&lt;&gt;"",rangga18&lt;&gt;"",cinta18&lt;&gt;"",C30&gt;=rangga18,C30&lt;=cinta18,alya18=Code2),AND(C30&lt;&gt;"",rangga19&lt;&gt;"",cinta19&lt;&gt;"",C30&gt;=rangga19,C30&lt;=cinta19,alya19=Code2),AND(C30&lt;&gt;"",rangga20&lt;&gt;"",cinta20&lt;&gt;"",C30&gt;=rangga20,C30&lt;=cinta20,alya20=Code2),AND(C30&lt;&gt;"",rangga21&lt;&gt;"",cinta21&lt;&gt;"",C30&gt;=rangga21,C30&lt;=cinta21,alya21=Code2),AND(C30&lt;&gt;"",rangga22&lt;&gt;"",cinta22&lt;&gt;"",C30&gt;=rangga22,C30&lt;=cinta22,alya22=Code2),AND(C30&lt;&gt;"",rangga23&lt;&gt;"",cinta23&lt;&gt;"",C30&gt;=rangga23,C30&lt;=cinta23,alya23=Code2),AND(C30&lt;&gt;"",rangga24&lt;&gt;"",cinta24&lt;&gt;"",C30&gt;=rangga24,C30&lt;=cinta24,alya24=Code2),AND(C30&lt;&gt;"",rangga25&lt;&gt;"",cinta25&lt;&gt;"",C30&gt;=rangga25,C30&lt;=cinta25,alya25=Code2),AND(C30&lt;&gt;"",rangga26&lt;&gt;"",cinta26&lt;&gt;"",C30&gt;=rangga26,C30&lt;=cinta26,alya26=Code2),AND(C30&lt;&gt;"",rangga27&lt;&gt;"",cinta27&lt;&gt;"",C30&gt;=rangga27,C30&lt;=cinta27,alya27=Code2),AND(C30&lt;&gt;"",rangga28&lt;&gt;"",cinta28&lt;&gt;"",C30&gt;=rangga28,C30&lt;=cinta28,alya28=Code2),AND(C30&lt;&gt;"",rangga29&lt;&gt;"",cinta29&lt;&gt;"",C30&gt;=rangga29,C30&lt;=cinta29,alya29=Code2),AND(C30&lt;&gt;"",rangga30&lt;&gt;"",cinta30&lt;&gt;"",C30&gt;=rangga30,C30&lt;=cinta30,alya30=Code2),AND(C30&lt;&gt;"",rangga31&lt;&gt;"",cinta31&lt;&gt;"",C30&gt;=rangga31,C30&lt;=cinta31,alya31=Code2),AND(C30&lt;&gt;"",rangga32&lt;&gt;"",cinta32&lt;&gt;"",C30&gt;=rangga32,C30&lt;=cinta32,alya32=Code2),AND(C30&lt;&gt;"",rangga33&lt;&gt;"",cinta33&lt;&gt;"",C30&gt;=rangga33,C30&lt;=cinta33,alya33=Code2),AND(C30&lt;&gt;"",rangga34&lt;&gt;"",cinta34&lt;&gt;"",C30&gt;=rangga34,C30&lt;=cinta34,alya34=Code2),AND(C30&lt;&gt;"",rangga35&lt;&gt;"",cinta35&lt;&gt;"",C30&gt;=rangga35,C30&lt;=cinta35,alya35=Code2),AND(C30&lt;&gt;"",rangga36&lt;&gt;"",cinta36&lt;&gt;"",C30&gt;=rangga36,C30&lt;=cinta36,alya36=Code2),AND(C30&lt;&gt;"",rangga37&lt;&gt;"",cinta37&lt;&gt;"",C30&gt;=rangga37,C30&lt;=cinta37,alya37=Code2),AND(C30&lt;&gt;"",rangga38&lt;&gt;"",cinta38&lt;&gt;"",C30&gt;=rangga38,C30&lt;=cinta38,alya38=Code2),AND(C30&lt;&gt;"",rangga39&lt;&gt;"",cinta39&lt;&gt;"",C30&gt;=rangga39,C30&lt;=cinta39,alya39=Code2),AND(C30&lt;&gt;"",rangga40&lt;&gt;"",cinta40&lt;&gt;"",C30&gt;=rangga40,C30&lt;=cinta40,alya40=Code2),AND(C30&lt;&gt;"",rangga41&lt;&gt;"",cinta41&lt;&gt;"",C30&gt;=rangga41,C30&lt;=cinta41,alya41=Code2),AND(C30&lt;&gt;"",rangga42&lt;&gt;"",cinta42&lt;&gt;"",C30&gt;=rangga42,C30&lt;=cinta42,alya42=Code2),AND(C30&lt;&gt;"",rangga43&lt;&gt;"",cinta43&lt;&gt;"",C30&gt;=rangga43,C30&lt;=cinta43,alya43=Code2),AND(C30&lt;&gt;"",rangga44&lt;&gt;"",cinta44&lt;&gt;"",C30&gt;=rangga44,C30&lt;=cinta44,alya44=Code2),AND(C30&lt;&gt;"",rangga45&lt;&gt;"",cinta45&lt;&gt;"",C30&gt;=rangga45,C30&lt;=cinta45,alya45=Code2),AND(C30&lt;&gt;"",rangga46&lt;&gt;"",cinta46&lt;&gt;"",C30&gt;=rangga46,C30&lt;=cinta46,alya46=Code2),AND(C30&lt;&gt;"",rangga47&lt;&gt;"",cinta47&lt;&gt;"",C30&gt;=rangga47,C30&lt;=cinta47,alya47=Code2),AND(C30&lt;&gt;"",rangga48&lt;&gt;"",cinta48&lt;&gt;"",C30&gt;=rangga48,C30&lt;=cinta48,alya48=Code2),AND(C30&lt;&gt;"",rangga49&lt;&gt;"",cinta49&lt;&gt;"",C30&gt;=rangga49,C30&lt;=cinta49,alya49=Code2),AND(C30&lt;&gt;"",rangga50&lt;&gt;"",cinta50&lt;&gt;"",C30&gt;=rangga50,C30&lt;=cinta50,alya50=Code2),AND(C30&lt;&gt;"",rangga51&lt;&gt;"",cinta51&lt;&gt;"",C30&gt;=rangga51,C30&lt;=cinta51,alya51=Code2),AND(C30&lt;&gt;"",rangga52&lt;&gt;"",cinta52&lt;&gt;"",C30&gt;=rangga52,C30&lt;=cinta52,alya52=Code2),AND(C30&lt;&gt;"",rangga53&lt;&gt;"",cinta53&lt;&gt;"",C30&gt;=rangga53,C30&lt;=cinta53,alya53=Code2),AND(C30&lt;&gt;"",rangga54&lt;&gt;"",cinta54&lt;&gt;"",C30&gt;=rangga54,C30&lt;=cinta54,alya54=Code2),AND(C30&lt;&gt;"",rangga55&lt;&gt;"",cinta55&lt;&gt;"",C30&gt;=rangga55,C30&lt;=cinta55,alya55=Code2),AND(C30&lt;&gt;"",rangga56&lt;&gt;"",cinta56&lt;&gt;"",C30&gt;=rangga56,C30&lt;=cinta56,alya56=Code2),AND(C30&lt;&gt;"",rangga57&lt;&gt;"",cinta57&lt;&gt;"",C30&gt;=rangga57,C30&lt;=cinta57,alya57=Code2),AND(C30&lt;&gt;"",rangga58&lt;&gt;"",cinta58&lt;&gt;"",C30&gt;=rangga58,C30&lt;=cinta58,alya58=Code2),AND(C30&lt;&gt;"",rangga59&lt;&gt;"",cinta59&lt;&gt;"",C30&gt;=rangga59,C30&lt;=cinta59,alya59=Code2),AND(C30&lt;&gt;"",rangga60&lt;&gt;"",cinta60&lt;&gt;"",C30&gt;=rangga60,C30&lt;=cinta60,alya60=Code2),AND(C30&lt;&gt;"",rangga61&lt;&gt;"",cinta61&lt;&gt;"",C30&gt;=rangga61,C30&lt;=cinta61,alya61=Code2),AND(C30&lt;&gt;"",rangga62&lt;&gt;"",cinta62&lt;&gt;"",C30&gt;=rangga62,C30&lt;=cinta62,alya62=Code2),AND(C30&lt;&gt;"",rangga63&lt;&gt;"",cinta63&lt;&gt;"",C30&gt;=rangga63,C30&lt;=cinta63,alya63=Code2))</formula>
    </cfRule>
    <cfRule type="expression" dxfId="28" priority="60">
      <formula>OR(AND(C30&lt;&gt;"",rangga1&lt;&gt;"",cinta1&lt;&gt;"",C30&gt;=rangga1,C30&lt;=cinta1,alya1=Code1),AND(C30&lt;&gt;"",rangga2&lt;&gt;"",cinta2&lt;&gt;"",C30&gt;=rangga2,C30&lt;=cinta2,alya2=Code1),AND(C30&lt;&gt;"",rangga3&lt;&gt;"",cinta3&lt;&gt;"",C30&gt;=rangga3,C30&lt;=cinta3,alya3=Code1),AND(C30&lt;&gt;"",rangga4&lt;&gt;"",cinta4&lt;&gt;"",C30&gt;=rangga4,C30&lt;=cinta4,alya4=Code1),AND(C30&lt;&gt;"",rangga5&lt;&gt;"",cinta5&lt;&gt;"",C30&gt;=rangga5,C30&lt;=cinta5,alya5=Code1),AND(C30&lt;&gt;"",rangga6&lt;&gt;"",cinta6&lt;&gt;"",C30&gt;=rangga6,C30&lt;=cinta6,alya6=Code1),AND(C30&lt;&gt;"",rangga7&lt;&gt;"",cinta7&lt;&gt;"",C30&gt;=rangga7,C30&lt;=cinta7,alya7=Code1),AND(C30&lt;&gt;"",rangga8&lt;&gt;"",cinta8&lt;&gt;"",C30&gt;=rangga8,C30&lt;=cinta8,alya8=Code1),AND(C30&lt;&gt;"",rangga9&lt;&gt;"",cinta9&lt;&gt;"",C30&gt;=rangga9,C30&lt;=cinta9,alya9=Code1),AND(C30&lt;&gt;"",rangga10&lt;&gt;"",cinta10&lt;&gt;"",C30&gt;=rangga10,C30&lt;=cinta10,alya10=Code1),AND(C30&lt;&gt;"",rangga11&lt;&gt;"",cinta11&lt;&gt;"",C30&gt;=rangga11,C30&lt;=cinta11,alya11=Code1),AND(C30&lt;&gt;"",rangga12&lt;&gt;"",cinta12&lt;&gt;"",C30&gt;=rangga12,C30&lt;=cinta12,alya12=Code1),AND(C30&lt;&gt;"",rangga13&lt;&gt;"",cinta13&lt;&gt;"",C30&gt;=rangga13,C30&lt;=cinta13,alya13=Code1),AND(C30&lt;&gt;"",rangga14&lt;&gt;"",cinta14&lt;&gt;"",C30&gt;=rangga14,C30&lt;=cinta14,alya14=Code1),AND(C30&lt;&gt;"",rangga15&lt;&gt;"",cinta15&lt;&gt;"",C30&gt;=rangga15,C30&lt;=cinta15,alya15=Code1),AND(C30&lt;&gt;"",rangga16&lt;&gt;"",cinta16&lt;&gt;"",C30&gt;=rangga16,C30&lt;=cinta16,alya16=Code1),AND(C30&lt;&gt;"",rangga17&lt;&gt;"",cinta17&lt;&gt;"",C30&gt;=rangga17,C30&lt;=cinta17,alya17=Code1),AND(C30&lt;&gt;"",rangga18&lt;&gt;"",cinta18&lt;&gt;"",C30&gt;=rangga18,C30&lt;=cinta18,alya18=Code1),AND(C30&lt;&gt;"",rangga19&lt;&gt;"",cinta19&lt;&gt;"",C30&gt;=rangga19,C30&lt;=cinta19,alya19=Code1),AND(C30&lt;&gt;"",rangga20&lt;&gt;"",cinta20&lt;&gt;"",C30&gt;=rangga20,C30&lt;=cinta20,alya20=Code1),AND(C30&lt;&gt;"",rangga21&lt;&gt;"",cinta21&lt;&gt;"",C30&gt;=rangga21,C30&lt;=cinta21,alya21=Code1),AND(C30&lt;&gt;"",rangga22&lt;&gt;"",cinta22&lt;&gt;"",C30&gt;=rangga22,C30&lt;=cinta22,alya22=Code1),AND(C30&lt;&gt;"",rangga23&lt;&gt;"",cinta23&lt;&gt;"",C30&gt;=rangga23,C30&lt;=cinta23,alya23=Code1),AND(C30&lt;&gt;"",rangga24&lt;&gt;"",cinta24&lt;&gt;"",C30&gt;=rangga24,C30&lt;=cinta24,alya24=Code1),AND(C30&lt;&gt;"",rangga25&lt;&gt;"",cinta25&lt;&gt;"",C30&gt;=rangga25,C30&lt;=cinta25,alya25=Code1),AND(C30&lt;&gt;"",rangga26&lt;&gt;"",cinta26&lt;&gt;"",C30&gt;=rangga26,C30&lt;=cinta26,alya26=Code1),AND(C30&lt;&gt;"",rangga27&lt;&gt;"",cinta27&lt;&gt;"",C30&gt;=rangga27,C30&lt;=cinta27,alya27=Code1),AND(C30&lt;&gt;"",rangga28&lt;&gt;"",cinta28&lt;&gt;"",C30&gt;=rangga28,C30&lt;=cinta28,alya28=Code1),AND(C30&lt;&gt;"",rangga29&lt;&gt;"",cinta29&lt;&gt;"",C30&gt;=rangga29,C30&lt;=cinta29,alya29=Code1),AND(C30&lt;&gt;"",rangga30&lt;&gt;"",cinta30&lt;&gt;"",C30&gt;=rangga30,C30&lt;=cinta30,alya30=Code1),AND(C30&lt;&gt;"",rangga31&lt;&gt;"",cinta31&lt;&gt;"",C30&gt;=rangga31,C30&lt;=cinta31,alya31=Code1),AND(C30&lt;&gt;"",rangga32&lt;&gt;"",cinta32&lt;&gt;"",C30&gt;=rangga32,C30&lt;=cinta32,alya32=Code1),AND(C30&lt;&gt;"",rangga33&lt;&gt;"",cinta33&lt;&gt;"",C30&gt;=rangga33,C30&lt;=cinta33,alya33=Code1),AND(C30&lt;&gt;"",rangga34&lt;&gt;"",cinta34&lt;&gt;"",C30&gt;=rangga34,C30&lt;=cinta34,alya34=Code1),AND(C30&lt;&gt;"",rangga35&lt;&gt;"",cinta35&lt;&gt;"",C30&gt;=rangga35,C30&lt;=cinta35,alya35=Code1),AND(C30&lt;&gt;"",rangga36&lt;&gt;"",cinta36&lt;&gt;"",C30&gt;=rangga36,C30&lt;=cinta36,alya36=Code1),AND(C30&lt;&gt;"",rangga37&lt;&gt;"",cinta37&lt;&gt;"",C30&gt;=rangga37,C30&lt;=cinta37,alya37=Code1),AND(C30&lt;&gt;"",rangga38&lt;&gt;"",cinta38&lt;&gt;"",C30&gt;=rangga38,C30&lt;=cinta38,alya38=Code1),AND(C30&lt;&gt;"",rangga39&lt;&gt;"",cinta39&lt;&gt;"",C30&gt;=rangga39,C30&lt;=cinta39,alya39=Code1),AND(C30&lt;&gt;"",rangga40&lt;&gt;"",cinta40&lt;&gt;"",C30&gt;=rangga40,C30&lt;=cinta40,alya40=Code1),AND(C30&lt;&gt;"",rangga41&lt;&gt;"",cinta41&lt;&gt;"",C30&gt;=rangga41,C30&lt;=cinta41,alya41=Code1),AND(C30&lt;&gt;"",rangga42&lt;&gt;"",cinta42&lt;&gt;"",C30&gt;=rangga42,C30&lt;=cinta42,alya42=Code1),AND(C30&lt;&gt;"",rangga43&lt;&gt;"",cinta43&lt;&gt;"",C30&gt;=rangga43,C30&lt;=cinta43,alya43=Code1),AND(C30&lt;&gt;"",rangga44&lt;&gt;"",cinta44&lt;&gt;"",C30&gt;=rangga44,C30&lt;=cinta44,alya44=Code1),AND(C30&lt;&gt;"",rangga45&lt;&gt;"",cinta45&lt;&gt;"",C30&gt;=rangga45,C30&lt;=cinta45,alya45=Code1),AND(C30&lt;&gt;"",rangga46&lt;&gt;"",cinta46&lt;&gt;"",C30&gt;=rangga46,C30&lt;=cinta46,alya46=Code1),AND(C30&lt;&gt;"",rangga47&lt;&gt;"",cinta47&lt;&gt;"",C30&gt;=rangga47,C30&lt;=cinta47,alya47=Code1),AND(C30&lt;&gt;"",rangga48&lt;&gt;"",cinta48&lt;&gt;"",C30&gt;=rangga48,C30&lt;=cinta48,alya48=Code1),AND(C30&lt;&gt;"",rangga49&lt;&gt;"",cinta49&lt;&gt;"",C30&gt;=rangga49,C30&lt;=cinta49,alya49=Code1),AND(C30&lt;&gt;"",rangga50&lt;&gt;"",cinta50&lt;&gt;"",C30&gt;=rangga50,C30&lt;=cinta50,alya50=Code1),AND(C30&lt;&gt;"",rangga51&lt;&gt;"",cinta51&lt;&gt;"",C30&gt;=rangga51,C30&lt;=cinta51,alya51=Code1),AND(C30&lt;&gt;"",rangga52&lt;&gt;"",cinta52&lt;&gt;"",C30&gt;=rangga52,C30&lt;=cinta52,alya52=Code1),AND(C30&lt;&gt;"",rangga53&lt;&gt;"",cinta53&lt;&gt;"",C30&gt;=rangga53,C30&lt;=cinta53,alya53=Code1),AND(C30&lt;&gt;"",rangga54&lt;&gt;"",cinta54&lt;&gt;"",C30&gt;=rangga54,C30&lt;=cinta54,alya54=Code1),AND(C30&lt;&gt;"",rangga55&lt;&gt;"",cinta55&lt;&gt;"",C30&gt;=rangga55,C30&lt;=cinta55,alya55=Code1),AND(C30&lt;&gt;"",rangga56&lt;&gt;"",cinta56&lt;&gt;"",C30&gt;=rangga56,C30&lt;=cinta56,alya56=Code1),AND(C30&lt;&gt;"",rangga57&lt;&gt;"",cinta57&lt;&gt;"",C30&gt;=rangga57,C30&lt;=cinta57,alya57=Code1),AND(C30&lt;&gt;"",rangga58&lt;&gt;"",cinta58&lt;&gt;"",C30&gt;=rangga58,C30&lt;=cinta58,alya58=Code1),AND(C30&lt;&gt;"",rangga59&lt;&gt;"",cinta59&lt;&gt;"",C30&gt;=rangga59,C30&lt;=cinta59,alya59=Code1),AND(C30&lt;&gt;"",rangga60&lt;&gt;"",cinta60&lt;&gt;"",C30&gt;=rangga60,C30&lt;=cinta60,alya60=Code1),AND(C30&lt;&gt;"",rangga61&lt;&gt;"",cinta61&lt;&gt;"",C30&gt;=rangga61,C30&lt;=cinta61,alya61=Code1),AND(C30&lt;&gt;"",rangga62&lt;&gt;"",cinta62&lt;&gt;"",C30&gt;=rangga62,C30&lt;=cinta62,alya62=Code1),AND(C30&lt;&gt;"",rangga63&lt;&gt;"",cinta63&lt;&gt;"",C30&gt;=rangga63,C30&lt;=cinta63,alya63=Code1))</formula>
    </cfRule>
  </conditionalFormatting>
  <conditionalFormatting sqref="S39:Y39">
    <cfRule type="expression" dxfId="27" priority="17">
      <formula>OR(AND(S39&lt;&gt;"",rangga1&lt;&gt;"",cinta1&lt;&gt;"",S39&gt;=rangga1,S39&lt;=cinta1,alya1=Code4),AND(S39&lt;&gt;"",rangga2&lt;&gt;"",cinta2&lt;&gt;"",S39&gt;=rangga2,S39&lt;=cinta2,alya2=Code4),AND(S39&lt;&gt;"",rangga3&lt;&gt;"",cinta3&lt;&gt;"",S39&gt;=rangga3,S39&lt;=cinta3,alya3=Code4),AND(S39&lt;&gt;"",rangga4&lt;&gt;"",cinta4&lt;&gt;"",S39&gt;=rangga4,S39&lt;=cinta4,alya4=Code4),AND(S39&lt;&gt;"",rangga5&lt;&gt;"",cinta5&lt;&gt;"",S39&gt;=rangga5,S39&lt;=cinta5,alya5=Code4),AND(S39&lt;&gt;"",rangga6&lt;&gt;"",cinta6&lt;&gt;"",S39&gt;=rangga6,S39&lt;=cinta6,alya6=Code4),AND(S39&lt;&gt;"",rangga7&lt;&gt;"",cinta7&lt;&gt;"",S39&gt;=rangga7,S39&lt;=cinta7,alya7=Code4),AND(S39&lt;&gt;"",rangga8&lt;&gt;"",cinta8&lt;&gt;"",S39&gt;=rangga8,S39&lt;=cinta8,alya8=Code4),AND(S39&lt;&gt;"",rangga9&lt;&gt;"",cinta9&lt;&gt;"",S39&gt;=rangga9,S39&lt;=cinta9,alya9=Code4),AND(S39&lt;&gt;"",rangga10&lt;&gt;"",cinta10&lt;&gt;"",S39&gt;=rangga10,S39&lt;=cinta10,alya10=Code4),AND(S39&lt;&gt;"",rangga11&lt;&gt;"",cinta11&lt;&gt;"",S39&gt;=rangga11,S39&lt;=cinta11,alya11=Code4),AND(S39&lt;&gt;"",rangga12&lt;&gt;"",cinta12&lt;&gt;"",S39&gt;=rangga12,S39&lt;=cinta12,alya12=Code4),AND(S39&lt;&gt;"",rangga13&lt;&gt;"",cinta13&lt;&gt;"",S39&gt;=rangga13,S39&lt;=cinta13,alya13=Code4),AND(S39&lt;&gt;"",rangga14&lt;&gt;"",cinta14&lt;&gt;"",S39&gt;=rangga14,S39&lt;=cinta14,alya14=Code4),AND(S39&lt;&gt;"",rangga15&lt;&gt;"",cinta15&lt;&gt;"",S39&gt;=rangga15,S39&lt;=cinta15,alya15=Code4),AND(S39&lt;&gt;"",rangga16&lt;&gt;"",cinta16&lt;&gt;"",S39&gt;=rangga16,S39&lt;=cinta16,alya16=Code4),AND(S39&lt;&gt;"",rangga17&lt;&gt;"",cinta17&lt;&gt;"",S39&gt;=rangga17,S39&lt;=cinta17,alya17=Code4),AND(S39&lt;&gt;"",rangga18&lt;&gt;"",cinta18&lt;&gt;"",S39&gt;=rangga18,S39&lt;=cinta18,alya18=Code4),AND(S39&lt;&gt;"",rangga19&lt;&gt;"",cinta19&lt;&gt;"",S39&gt;=rangga19,S39&lt;=cinta19,alya19=Code4),AND(S39&lt;&gt;"",rangga20&lt;&gt;"",cinta20&lt;&gt;"",S39&gt;=rangga20,S39&lt;=cinta20,alya20=Code4),AND(S39&lt;&gt;"",rangga21&lt;&gt;"",cinta21&lt;&gt;"",S39&gt;=rangga21,S39&lt;=cinta21,alya21=Code4),AND(S39&lt;&gt;"",rangga22&lt;&gt;"",cinta22&lt;&gt;"",S39&gt;=rangga22,S39&lt;=cinta22,alya22=Code4),AND(S39&lt;&gt;"",rangga23&lt;&gt;"",cinta23&lt;&gt;"",S39&gt;=rangga23,S39&lt;=cinta23,alya23=Code4),AND(S39&lt;&gt;"",rangga24&lt;&gt;"",cinta24&lt;&gt;"",S39&gt;=rangga24,S39&lt;=cinta24,alya24=Code4),AND(S39&lt;&gt;"",rangga25&lt;&gt;"",cinta25&lt;&gt;"",S39&gt;=rangga25,S39&lt;=cinta25,alya25=Code4),AND(S39&lt;&gt;"",rangga26&lt;&gt;"",cinta26&lt;&gt;"",S39&gt;=rangga26,S39&lt;=cinta26,alya26=Code4),AND(S39&lt;&gt;"",rangga27&lt;&gt;"",cinta27&lt;&gt;"",S39&gt;=rangga27,S39&lt;=cinta27,alya27=Code4),AND(S39&lt;&gt;"",rangga28&lt;&gt;"",cinta28&lt;&gt;"",S39&gt;=rangga28,S39&lt;=cinta28,alya28=Code4),AND(S39&lt;&gt;"",rangga29&lt;&gt;"",cinta29&lt;&gt;"",S39&gt;=rangga29,S39&lt;=cinta29,alya29=Code4),AND(S39&lt;&gt;"",rangga30&lt;&gt;"",cinta30&lt;&gt;"",S39&gt;=rangga30,S39&lt;=cinta30,alya30=Code4),AND(S39&lt;&gt;"",rangga31&lt;&gt;"",cinta31&lt;&gt;"",S39&gt;=rangga31,S39&lt;=cinta31,alya31=Code4),AND(S39&lt;&gt;"",rangga32&lt;&gt;"",cinta32&lt;&gt;"",S39&gt;=rangga32,S39&lt;=cinta32,alya32=Code4),AND(S39&lt;&gt;"",rangga33&lt;&gt;"",cinta33&lt;&gt;"",S39&gt;=rangga33,S39&lt;=cinta33,alya33=Code4),AND(S39&lt;&gt;"",rangga34&lt;&gt;"",cinta34&lt;&gt;"",S39&gt;=rangga34,S39&lt;=cinta34,alya34=Code4),AND(S39&lt;&gt;"",rangga35&lt;&gt;"",cinta35&lt;&gt;"",S39&gt;=rangga35,S39&lt;=cinta35,alya35=Code4),AND(S39&lt;&gt;"",rangga36&lt;&gt;"",cinta36&lt;&gt;"",S39&gt;=rangga36,S39&lt;=cinta36,alya36=Code4),AND(S39&lt;&gt;"",rangga37&lt;&gt;"",cinta37&lt;&gt;"",S39&gt;=rangga37,S39&lt;=cinta37,alya37=Code4),AND(S39&lt;&gt;"",rangga38&lt;&gt;"",cinta38&lt;&gt;"",S39&gt;=rangga38,S39&lt;=cinta38,alya38=Code4),AND(S39&lt;&gt;"",rangga39&lt;&gt;"",cinta39&lt;&gt;"",S39&gt;=rangga39,S39&lt;=cinta39,alya39=Code4),AND(S39&lt;&gt;"",rangga40&lt;&gt;"",cinta40&lt;&gt;"",S39&gt;=rangga40,S39&lt;=cinta40,alya40=Code4),AND(S39&lt;&gt;"",rangga41&lt;&gt;"",cinta41&lt;&gt;"",S39&gt;=rangga41,S39&lt;=cinta41,alya41=Code4),AND(S39&lt;&gt;"",rangga42&lt;&gt;"",cinta42&lt;&gt;"",S39&gt;=rangga42,S39&lt;=cinta42,alya42=Code4),AND(S39&lt;&gt;"",rangga43&lt;&gt;"",cinta43&lt;&gt;"",S39&gt;=rangga43,S39&lt;=cinta43,alya43=Code4),AND(S39&lt;&gt;"",rangga44&lt;&gt;"",cinta44&lt;&gt;"",S39&gt;=rangga44,S39&lt;=cinta44,alya44=Code4),AND(S39&lt;&gt;"",rangga45&lt;&gt;"",cinta45&lt;&gt;"",S39&gt;=rangga45,S39&lt;=cinta45,alya45=Code4),AND(S39&lt;&gt;"",rangga46&lt;&gt;"",cinta46&lt;&gt;"",S39&gt;=rangga46,S39&lt;=cinta46,alya46=Code4),AND(S39&lt;&gt;"",rangga47&lt;&gt;"",cinta47&lt;&gt;"",S39&gt;=rangga47,S39&lt;=cinta47,alya47=Code4),AND(S39&lt;&gt;"",rangga48&lt;&gt;"",cinta48&lt;&gt;"",S39&gt;=rangga48,S39&lt;=cinta48,alya48=Code4),AND(S39&lt;&gt;"",rangga49&lt;&gt;"",cinta49&lt;&gt;"",S39&gt;=rangga49,S39&lt;=cinta49,alya49=Code4),AND(S39&lt;&gt;"",rangga50&lt;&gt;"",cinta50&lt;&gt;"",S39&gt;=rangga50,S39&lt;=cinta50,alya50=Code4),AND(S39&lt;&gt;"",rangga51&lt;&gt;"",cinta51&lt;&gt;"",S39&gt;=rangga51,S39&lt;=cinta51,alya51=Code4),AND(S39&lt;&gt;"",rangga52&lt;&gt;"",cinta52&lt;&gt;"",S39&gt;=rangga52,S39&lt;=cinta52,alya52=Code4),AND(S39&lt;&gt;"",rangga53&lt;&gt;"",cinta53&lt;&gt;"",S39&gt;=rangga53,S39&lt;=cinta53,alya53=Code4),AND(S39&lt;&gt;"",rangga54&lt;&gt;"",cinta54&lt;&gt;"",S39&gt;=rangga54,S39&lt;=cinta54,alya54=Code4),AND(S39&lt;&gt;"",rangga55&lt;&gt;"",cinta55&lt;&gt;"",S39&gt;=rangga55,S39&lt;=cinta55,alya55=Code4),AND(S39&lt;&gt;"",rangga56&lt;&gt;"",cinta56&lt;&gt;"",S39&gt;=rangga56,S39&lt;=cinta56,alya56=Code4),AND(S39&lt;&gt;"",rangga57&lt;&gt;"",cinta57&lt;&gt;"",S39&gt;=rangga57,S39&lt;=cinta57,alya57=Code4),AND(S39&lt;&gt;"",rangga58&lt;&gt;"",cinta58&lt;&gt;"",S39&gt;=rangga58,S39&lt;=cinta58,alya58=Code4),AND(S39&lt;&gt;"",rangga59&lt;&gt;"",cinta59&lt;&gt;"",S39&gt;=rangga59,S39&lt;=cinta59,alya59=Code4),AND(S39&lt;&gt;"",rangga60&lt;&gt;"",cinta60&lt;&gt;"",S39&gt;=rangga60,S39&lt;=cinta60,alya60=Code4),AND(S39&lt;&gt;"",rangga61&lt;&gt;"",cinta61&lt;&gt;"",S39&gt;=rangga61,S39&lt;=cinta61,alya61=Code4),AND(S39&lt;&gt;"",rangga62&lt;&gt;"",cinta62&lt;&gt;"",S39&gt;=rangga62,S39&lt;=cinta62,alya62=Code4),AND(S39&lt;&gt;"",rangga63&lt;&gt;"",cinta63&lt;&gt;"",S39&gt;=rangga63,S39&lt;=cinta63,alya63=Code4))</formula>
    </cfRule>
    <cfRule type="expression" dxfId="26" priority="18">
      <formula>OR(AND(S39&lt;&gt;"",rangga1&lt;&gt;"",cinta1&lt;&gt;"",S39&gt;=rangga1,S39&lt;=cinta1,alya1=Code3),AND(S39&lt;&gt;"",rangga2&lt;&gt;"",cinta2&lt;&gt;"",S39&gt;=rangga2,S39&lt;=cinta2,alya2=Code3),AND(S39&lt;&gt;"",rangga3&lt;&gt;"",cinta3&lt;&gt;"",S39&gt;=rangga3,S39&lt;=cinta3,alya3=Code3),AND(S39&lt;&gt;"",rangga4&lt;&gt;"",cinta4&lt;&gt;"",S39&gt;=rangga4,S39&lt;=cinta4,alya4=Code3),AND(S39&lt;&gt;"",rangga5&lt;&gt;"",cinta5&lt;&gt;"",S39&gt;=rangga5,S39&lt;=cinta5,alya5=Code3),AND(S39&lt;&gt;"",rangga6&lt;&gt;"",cinta6&lt;&gt;"",S39&gt;=rangga6,S39&lt;=cinta6,alya6=Code3),AND(S39&lt;&gt;"",rangga7&lt;&gt;"",cinta7&lt;&gt;"",S39&gt;=rangga7,S39&lt;=cinta7,alya7=Code3),AND(S39&lt;&gt;"",rangga8&lt;&gt;"",cinta8&lt;&gt;"",S39&gt;=rangga8,S39&lt;=cinta8,alya8=Code3),AND(S39&lt;&gt;"",rangga9&lt;&gt;"",cinta9&lt;&gt;"",S39&gt;=rangga9,S39&lt;=cinta9,alya9=Code3),AND(S39&lt;&gt;"",rangga10&lt;&gt;"",cinta10&lt;&gt;"",S39&gt;=rangga10,S39&lt;=cinta10,alya10=Code3),AND(S39&lt;&gt;"",rangga11&lt;&gt;"",cinta11&lt;&gt;"",S39&gt;=rangga11,S39&lt;=cinta11,alya11=Code3),AND(S39&lt;&gt;"",rangga12&lt;&gt;"",cinta12&lt;&gt;"",S39&gt;=rangga12,S39&lt;=cinta12,alya12=Code3),AND(S39&lt;&gt;"",rangga13&lt;&gt;"",cinta13&lt;&gt;"",S39&gt;=rangga13,S39&lt;=cinta13,alya13=Code3),AND(S39&lt;&gt;"",rangga14&lt;&gt;"",cinta14&lt;&gt;"",S39&gt;=rangga14,S39&lt;=cinta14,alya14=Code3),AND(S39&lt;&gt;"",rangga15&lt;&gt;"",cinta15&lt;&gt;"",S39&gt;=rangga15,S39&lt;=cinta15,alya15=Code3),AND(S39&lt;&gt;"",rangga16&lt;&gt;"",cinta16&lt;&gt;"",S39&gt;=rangga16,S39&lt;=cinta16,alya16=Code3),AND(S39&lt;&gt;"",rangga17&lt;&gt;"",cinta17&lt;&gt;"",S39&gt;=rangga17,S39&lt;=cinta17,alya17=Code3),AND(S39&lt;&gt;"",rangga18&lt;&gt;"",cinta18&lt;&gt;"",S39&gt;=rangga18,S39&lt;=cinta18,alya18=Code3),AND(S39&lt;&gt;"",rangga19&lt;&gt;"",cinta19&lt;&gt;"",S39&gt;=rangga19,S39&lt;=cinta19,alya19=Code3),AND(S39&lt;&gt;"",rangga20&lt;&gt;"",cinta20&lt;&gt;"",S39&gt;=rangga20,S39&lt;=cinta20,alya20=Code3),AND(S39&lt;&gt;"",rangga21&lt;&gt;"",cinta21&lt;&gt;"",S39&gt;=rangga21,S39&lt;=cinta21,alya21=Code3),AND(S39&lt;&gt;"",rangga22&lt;&gt;"",cinta22&lt;&gt;"",S39&gt;=rangga22,S39&lt;=cinta22,alya22=Code3),AND(S39&lt;&gt;"",rangga23&lt;&gt;"",cinta23&lt;&gt;"",S39&gt;=rangga23,S39&lt;=cinta23,alya23=Code3),AND(S39&lt;&gt;"",rangga24&lt;&gt;"",cinta24&lt;&gt;"",S39&gt;=rangga24,S39&lt;=cinta24,alya24=Code3),AND(S39&lt;&gt;"",rangga25&lt;&gt;"",cinta25&lt;&gt;"",S39&gt;=rangga25,S39&lt;=cinta25,alya25=Code3),AND(S39&lt;&gt;"",rangga26&lt;&gt;"",cinta26&lt;&gt;"",S39&gt;=rangga26,S39&lt;=cinta26,alya26=Code3),AND(S39&lt;&gt;"",rangga27&lt;&gt;"",cinta27&lt;&gt;"",S39&gt;=rangga27,S39&lt;=cinta27,alya27=Code3),AND(S39&lt;&gt;"",rangga28&lt;&gt;"",cinta28&lt;&gt;"",S39&gt;=rangga28,S39&lt;=cinta28,alya28=Code3),AND(S39&lt;&gt;"",rangga29&lt;&gt;"",cinta29&lt;&gt;"",S39&gt;=rangga29,S39&lt;=cinta29,alya29=Code3),AND(S39&lt;&gt;"",rangga30&lt;&gt;"",cinta30&lt;&gt;"",S39&gt;=rangga30,S39&lt;=cinta30,alya30=Code3),AND(S39&lt;&gt;"",rangga31&lt;&gt;"",cinta31&lt;&gt;"",S39&gt;=rangga31,S39&lt;=cinta31,alya31=Code3),AND(S39&lt;&gt;"",rangga32&lt;&gt;"",cinta32&lt;&gt;"",S39&gt;=rangga32,S39&lt;=cinta32,alya32=Code3),AND(S39&lt;&gt;"",rangga33&lt;&gt;"",cinta33&lt;&gt;"",S39&gt;=rangga33,S39&lt;=cinta33,alya33=Code3),AND(S39&lt;&gt;"",rangga34&lt;&gt;"",cinta34&lt;&gt;"",S39&gt;=rangga34,S39&lt;=cinta34,alya34=Code3),AND(S39&lt;&gt;"",rangga35&lt;&gt;"",cinta35&lt;&gt;"",S39&gt;=rangga35,S39&lt;=cinta35,alya35=Code3),AND(S39&lt;&gt;"",rangga36&lt;&gt;"",cinta36&lt;&gt;"",S39&gt;=rangga36,S39&lt;=cinta36,alya36=Code3),AND(S39&lt;&gt;"",rangga37&lt;&gt;"",cinta37&lt;&gt;"",S39&gt;=rangga37,S39&lt;=cinta37,alya37=Code3),AND(S39&lt;&gt;"",rangga38&lt;&gt;"",cinta38&lt;&gt;"",S39&gt;=rangga38,S39&lt;=cinta38,alya38=Code3),AND(S39&lt;&gt;"",rangga39&lt;&gt;"",cinta39&lt;&gt;"",S39&gt;=rangga39,S39&lt;=cinta39,alya39=Code3),AND(S39&lt;&gt;"",rangga40&lt;&gt;"",cinta40&lt;&gt;"",S39&gt;=rangga40,S39&lt;=cinta40,alya40=Code3),AND(S39&lt;&gt;"",rangga41&lt;&gt;"",cinta41&lt;&gt;"",S39&gt;=rangga41,S39&lt;=cinta41,alya41=Code3),AND(S39&lt;&gt;"",rangga42&lt;&gt;"",cinta42&lt;&gt;"",S39&gt;=rangga42,S39&lt;=cinta42,alya42=Code3),AND(S39&lt;&gt;"",rangga43&lt;&gt;"",cinta43&lt;&gt;"",S39&gt;=rangga43,S39&lt;=cinta43,alya43=Code3),AND(S39&lt;&gt;"",rangga44&lt;&gt;"",cinta44&lt;&gt;"",S39&gt;=rangga44,S39&lt;=cinta44,alya44=Code3),AND(S39&lt;&gt;"",rangga45&lt;&gt;"",cinta45&lt;&gt;"",S39&gt;=rangga45,S39&lt;=cinta45,alya45=Code3),AND(S39&lt;&gt;"",rangga46&lt;&gt;"",cinta46&lt;&gt;"",S39&gt;=rangga46,S39&lt;=cinta46,alya46=Code3),AND(S39&lt;&gt;"",rangga47&lt;&gt;"",cinta47&lt;&gt;"",S39&gt;=rangga47,S39&lt;=cinta47,alya47=Code3),AND(S39&lt;&gt;"",rangga48&lt;&gt;"",cinta48&lt;&gt;"",S39&gt;=rangga48,S39&lt;=cinta48,alya48=Code3),AND(S39&lt;&gt;"",rangga49&lt;&gt;"",cinta49&lt;&gt;"",S39&gt;=rangga49,S39&lt;=cinta49,alya49=Code3),AND(S39&lt;&gt;"",rangga50&lt;&gt;"",cinta50&lt;&gt;"",S39&gt;=rangga50,S39&lt;=cinta50,alya50=Code3),AND(S39&lt;&gt;"",rangga51&lt;&gt;"",cinta51&lt;&gt;"",S39&gt;=rangga51,S39&lt;=cinta51,alya51=Code3),AND(S39&lt;&gt;"",rangga52&lt;&gt;"",cinta52&lt;&gt;"",S39&gt;=rangga52,S39&lt;=cinta52,alya52=Code3),AND(S39&lt;&gt;"",rangga53&lt;&gt;"",cinta53&lt;&gt;"",S39&gt;=rangga53,S39&lt;=cinta53,alya53=Code3),AND(S39&lt;&gt;"",rangga54&lt;&gt;"",cinta54&lt;&gt;"",S39&gt;=rangga54,S39&lt;=cinta54,alya54=Code3),AND(S39&lt;&gt;"",rangga55&lt;&gt;"",cinta55&lt;&gt;"",S39&gt;=rangga55,S39&lt;=cinta55,alya55=Code3),AND(S39&lt;&gt;"",rangga56&lt;&gt;"",cinta56&lt;&gt;"",S39&gt;=rangga56,S39&lt;=cinta56,alya56=Code3),AND(S39&lt;&gt;"",rangga57&lt;&gt;"",cinta57&lt;&gt;"",S39&gt;=rangga57,S39&lt;=cinta57,alya57=Code3),AND(S39&lt;&gt;"",rangga58&lt;&gt;"",cinta58&lt;&gt;"",S39&gt;=rangga58,S39&lt;=cinta58,alya58=Code3),AND(S39&lt;&gt;"",rangga59&lt;&gt;"",cinta59&lt;&gt;"",S39&gt;=rangga59,S39&lt;=cinta59,alya59=Code3),AND(S39&lt;&gt;"",rangga60&lt;&gt;"",cinta60&lt;&gt;"",S39&gt;=rangga60,S39&lt;=cinta60,alya60=Code3),AND(S39&lt;&gt;"",rangga61&lt;&gt;"",cinta61&lt;&gt;"",S39&gt;=rangga61,S39&lt;=cinta61,alya61=Code3),AND(S39&lt;&gt;"",rangga62&lt;&gt;"",cinta62&lt;&gt;"",S39&gt;=rangga62,S39&lt;=cinta62,alya62=Code3),AND(S39&lt;&gt;"",rangga63&lt;&gt;"",cinta63&lt;&gt;"",S39&gt;=rangga63,S39&lt;=cinta63,alya63=Code3))</formula>
    </cfRule>
    <cfRule type="expression" dxfId="25" priority="19">
      <formula>OR(AND(S39&lt;&gt;"",rangga1&lt;&gt;"",cinta1&lt;&gt;"",S39&gt;=rangga1,S39&lt;=cinta1,alya1=Code2),AND(S39&lt;&gt;"",rangga2&lt;&gt;"",cinta2&lt;&gt;"",S39&gt;=rangga2,S39&lt;=cinta2,alya2=Code2),AND(S39&lt;&gt;"",rangga3&lt;&gt;"",cinta3&lt;&gt;"",S39&gt;=rangga3,S39&lt;=cinta3,alya3=Code2),AND(S39&lt;&gt;"",rangga4&lt;&gt;"",cinta4&lt;&gt;"",S39&gt;=rangga4,S39&lt;=cinta4,alya4=Code2),AND(S39&lt;&gt;"",rangga5&lt;&gt;"",cinta5&lt;&gt;"",S39&gt;=rangga5,S39&lt;=cinta5,alya5=Code2),AND(S39&lt;&gt;"",rangga6&lt;&gt;"",cinta6&lt;&gt;"",S39&gt;=rangga6,S39&lt;=cinta6,alya6=Code2),AND(S39&lt;&gt;"",rangga7&lt;&gt;"",cinta7&lt;&gt;"",S39&gt;=rangga7,S39&lt;=cinta7,alya7=Code2),AND(S39&lt;&gt;"",rangga8&lt;&gt;"",cinta8&lt;&gt;"",S39&gt;=rangga8,S39&lt;=cinta8,alya8=Code2),AND(S39&lt;&gt;"",rangga9&lt;&gt;"",cinta9&lt;&gt;"",S39&gt;=rangga9,S39&lt;=cinta9,alya9=Code2),AND(S39&lt;&gt;"",rangga10&lt;&gt;"",cinta10&lt;&gt;"",S39&gt;=rangga10,S39&lt;=cinta10,alya10=Code2),AND(S39&lt;&gt;"",rangga11&lt;&gt;"",cinta11&lt;&gt;"",S39&gt;=rangga11,S39&lt;=cinta11,alya11=Code2),AND(S39&lt;&gt;"",rangga12&lt;&gt;"",cinta12&lt;&gt;"",S39&gt;=rangga12,S39&lt;=cinta12,alya12=Code2),AND(S39&lt;&gt;"",rangga13&lt;&gt;"",cinta13&lt;&gt;"",S39&gt;=rangga13,S39&lt;=cinta13,alya13=Code2),AND(S39&lt;&gt;"",rangga14&lt;&gt;"",cinta14&lt;&gt;"",S39&gt;=rangga14,S39&lt;=cinta14,alya14=Code2),AND(S39&lt;&gt;"",rangga15&lt;&gt;"",cinta15&lt;&gt;"",S39&gt;=rangga15,S39&lt;=cinta15,alya15=Code2),AND(S39&lt;&gt;"",rangga16&lt;&gt;"",cinta16&lt;&gt;"",S39&gt;=rangga16,S39&lt;=cinta16,alya16=Code2),AND(S39&lt;&gt;"",rangga17&lt;&gt;"",cinta17&lt;&gt;"",S39&gt;=rangga17,S39&lt;=cinta17,alya17=Code2),AND(S39&lt;&gt;"",rangga18&lt;&gt;"",cinta18&lt;&gt;"",S39&gt;=rangga18,S39&lt;=cinta18,alya18=Code2),AND(S39&lt;&gt;"",rangga19&lt;&gt;"",cinta19&lt;&gt;"",S39&gt;=rangga19,S39&lt;=cinta19,alya19=Code2),AND(S39&lt;&gt;"",rangga20&lt;&gt;"",cinta20&lt;&gt;"",S39&gt;=rangga20,S39&lt;=cinta20,alya20=Code2),AND(S39&lt;&gt;"",rangga21&lt;&gt;"",cinta21&lt;&gt;"",S39&gt;=rangga21,S39&lt;=cinta21,alya21=Code2),AND(S39&lt;&gt;"",rangga22&lt;&gt;"",cinta22&lt;&gt;"",S39&gt;=rangga22,S39&lt;=cinta22,alya22=Code2),AND(S39&lt;&gt;"",rangga23&lt;&gt;"",cinta23&lt;&gt;"",S39&gt;=rangga23,S39&lt;=cinta23,alya23=Code2),AND(S39&lt;&gt;"",rangga24&lt;&gt;"",cinta24&lt;&gt;"",S39&gt;=rangga24,S39&lt;=cinta24,alya24=Code2),AND(S39&lt;&gt;"",rangga25&lt;&gt;"",cinta25&lt;&gt;"",S39&gt;=rangga25,S39&lt;=cinta25,alya25=Code2),AND(S39&lt;&gt;"",rangga26&lt;&gt;"",cinta26&lt;&gt;"",S39&gt;=rangga26,S39&lt;=cinta26,alya26=Code2),AND(S39&lt;&gt;"",rangga27&lt;&gt;"",cinta27&lt;&gt;"",S39&gt;=rangga27,S39&lt;=cinta27,alya27=Code2),AND(S39&lt;&gt;"",rangga28&lt;&gt;"",cinta28&lt;&gt;"",S39&gt;=rangga28,S39&lt;=cinta28,alya28=Code2),AND(S39&lt;&gt;"",rangga29&lt;&gt;"",cinta29&lt;&gt;"",S39&gt;=rangga29,S39&lt;=cinta29,alya29=Code2),AND(S39&lt;&gt;"",rangga30&lt;&gt;"",cinta30&lt;&gt;"",S39&gt;=rangga30,S39&lt;=cinta30,alya30=Code2),AND(S39&lt;&gt;"",rangga31&lt;&gt;"",cinta31&lt;&gt;"",S39&gt;=rangga31,S39&lt;=cinta31,alya31=Code2),AND(S39&lt;&gt;"",rangga32&lt;&gt;"",cinta32&lt;&gt;"",S39&gt;=rangga32,S39&lt;=cinta32,alya32=Code2),AND(S39&lt;&gt;"",rangga33&lt;&gt;"",cinta33&lt;&gt;"",S39&gt;=rangga33,S39&lt;=cinta33,alya33=Code2),AND(S39&lt;&gt;"",rangga34&lt;&gt;"",cinta34&lt;&gt;"",S39&gt;=rangga34,S39&lt;=cinta34,alya34=Code2),AND(S39&lt;&gt;"",rangga35&lt;&gt;"",cinta35&lt;&gt;"",S39&gt;=rangga35,S39&lt;=cinta35,alya35=Code2),AND(S39&lt;&gt;"",rangga36&lt;&gt;"",cinta36&lt;&gt;"",S39&gt;=rangga36,S39&lt;=cinta36,alya36=Code2),AND(S39&lt;&gt;"",rangga37&lt;&gt;"",cinta37&lt;&gt;"",S39&gt;=rangga37,S39&lt;=cinta37,alya37=Code2),AND(S39&lt;&gt;"",rangga38&lt;&gt;"",cinta38&lt;&gt;"",S39&gt;=rangga38,S39&lt;=cinta38,alya38=Code2),AND(S39&lt;&gt;"",rangga39&lt;&gt;"",cinta39&lt;&gt;"",S39&gt;=rangga39,S39&lt;=cinta39,alya39=Code2),AND(S39&lt;&gt;"",rangga40&lt;&gt;"",cinta40&lt;&gt;"",S39&gt;=rangga40,S39&lt;=cinta40,alya40=Code2),AND(S39&lt;&gt;"",rangga41&lt;&gt;"",cinta41&lt;&gt;"",S39&gt;=rangga41,S39&lt;=cinta41,alya41=Code2),AND(S39&lt;&gt;"",rangga42&lt;&gt;"",cinta42&lt;&gt;"",S39&gt;=rangga42,S39&lt;=cinta42,alya42=Code2),AND(S39&lt;&gt;"",rangga43&lt;&gt;"",cinta43&lt;&gt;"",S39&gt;=rangga43,S39&lt;=cinta43,alya43=Code2),AND(S39&lt;&gt;"",rangga44&lt;&gt;"",cinta44&lt;&gt;"",S39&gt;=rangga44,S39&lt;=cinta44,alya44=Code2),AND(S39&lt;&gt;"",rangga45&lt;&gt;"",cinta45&lt;&gt;"",S39&gt;=rangga45,S39&lt;=cinta45,alya45=Code2),AND(S39&lt;&gt;"",rangga46&lt;&gt;"",cinta46&lt;&gt;"",S39&gt;=rangga46,S39&lt;=cinta46,alya46=Code2),AND(S39&lt;&gt;"",rangga47&lt;&gt;"",cinta47&lt;&gt;"",S39&gt;=rangga47,S39&lt;=cinta47,alya47=Code2),AND(S39&lt;&gt;"",rangga48&lt;&gt;"",cinta48&lt;&gt;"",S39&gt;=rangga48,S39&lt;=cinta48,alya48=Code2),AND(S39&lt;&gt;"",rangga49&lt;&gt;"",cinta49&lt;&gt;"",S39&gt;=rangga49,S39&lt;=cinta49,alya49=Code2),AND(S39&lt;&gt;"",rangga50&lt;&gt;"",cinta50&lt;&gt;"",S39&gt;=rangga50,S39&lt;=cinta50,alya50=Code2),AND(S39&lt;&gt;"",rangga51&lt;&gt;"",cinta51&lt;&gt;"",S39&gt;=rangga51,S39&lt;=cinta51,alya51=Code2),AND(S39&lt;&gt;"",rangga52&lt;&gt;"",cinta52&lt;&gt;"",S39&gt;=rangga52,S39&lt;=cinta52,alya52=Code2),AND(S39&lt;&gt;"",rangga53&lt;&gt;"",cinta53&lt;&gt;"",S39&gt;=rangga53,S39&lt;=cinta53,alya53=Code2),AND(S39&lt;&gt;"",rangga54&lt;&gt;"",cinta54&lt;&gt;"",S39&gt;=rangga54,S39&lt;=cinta54,alya54=Code2),AND(S39&lt;&gt;"",rangga55&lt;&gt;"",cinta55&lt;&gt;"",S39&gt;=rangga55,S39&lt;=cinta55,alya55=Code2),AND(S39&lt;&gt;"",rangga56&lt;&gt;"",cinta56&lt;&gt;"",S39&gt;=rangga56,S39&lt;=cinta56,alya56=Code2),AND(S39&lt;&gt;"",rangga57&lt;&gt;"",cinta57&lt;&gt;"",S39&gt;=rangga57,S39&lt;=cinta57,alya57=Code2),AND(S39&lt;&gt;"",rangga58&lt;&gt;"",cinta58&lt;&gt;"",S39&gt;=rangga58,S39&lt;=cinta58,alya58=Code2),AND(S39&lt;&gt;"",rangga59&lt;&gt;"",cinta59&lt;&gt;"",S39&gt;=rangga59,S39&lt;=cinta59,alya59=Code2),AND(S39&lt;&gt;"",rangga60&lt;&gt;"",cinta60&lt;&gt;"",S39&gt;=rangga60,S39&lt;=cinta60,alya60=Code2),AND(S39&lt;&gt;"",rangga61&lt;&gt;"",cinta61&lt;&gt;"",S39&gt;=rangga61,S39&lt;=cinta61,alya61=Code2),AND(S39&lt;&gt;"",rangga62&lt;&gt;"",cinta62&lt;&gt;"",S39&gt;=rangga62,S39&lt;=cinta62,alya62=Code2),AND(S39&lt;&gt;"",rangga63&lt;&gt;"",cinta63&lt;&gt;"",S39&gt;=rangga63,S39&lt;=cinta63,alya63=Code2))</formula>
    </cfRule>
    <cfRule type="expression" dxfId="24" priority="20">
      <formula>OR(AND(S39&lt;&gt;"",rangga1&lt;&gt;"",cinta1&lt;&gt;"",S39&gt;=rangga1,S39&lt;=cinta1,alya1=Code1),AND(S39&lt;&gt;"",rangga2&lt;&gt;"",cinta2&lt;&gt;"",S39&gt;=rangga2,S39&lt;=cinta2,alya2=Code1),AND(S39&lt;&gt;"",rangga3&lt;&gt;"",cinta3&lt;&gt;"",S39&gt;=rangga3,S39&lt;=cinta3,alya3=Code1),AND(S39&lt;&gt;"",rangga4&lt;&gt;"",cinta4&lt;&gt;"",S39&gt;=rangga4,S39&lt;=cinta4,alya4=Code1),AND(S39&lt;&gt;"",rangga5&lt;&gt;"",cinta5&lt;&gt;"",S39&gt;=rangga5,S39&lt;=cinta5,alya5=Code1),AND(S39&lt;&gt;"",rangga6&lt;&gt;"",cinta6&lt;&gt;"",S39&gt;=rangga6,S39&lt;=cinta6,alya6=Code1),AND(S39&lt;&gt;"",rangga7&lt;&gt;"",cinta7&lt;&gt;"",S39&gt;=rangga7,S39&lt;=cinta7,alya7=Code1),AND(S39&lt;&gt;"",rangga8&lt;&gt;"",cinta8&lt;&gt;"",S39&gt;=rangga8,S39&lt;=cinta8,alya8=Code1),AND(S39&lt;&gt;"",rangga9&lt;&gt;"",cinta9&lt;&gt;"",S39&gt;=rangga9,S39&lt;=cinta9,alya9=Code1),AND(S39&lt;&gt;"",rangga10&lt;&gt;"",cinta10&lt;&gt;"",S39&gt;=rangga10,S39&lt;=cinta10,alya10=Code1),AND(S39&lt;&gt;"",rangga11&lt;&gt;"",cinta11&lt;&gt;"",S39&gt;=rangga11,S39&lt;=cinta11,alya11=Code1),AND(S39&lt;&gt;"",rangga12&lt;&gt;"",cinta12&lt;&gt;"",S39&gt;=rangga12,S39&lt;=cinta12,alya12=Code1),AND(S39&lt;&gt;"",rangga13&lt;&gt;"",cinta13&lt;&gt;"",S39&gt;=rangga13,S39&lt;=cinta13,alya13=Code1),AND(S39&lt;&gt;"",rangga14&lt;&gt;"",cinta14&lt;&gt;"",S39&gt;=rangga14,S39&lt;=cinta14,alya14=Code1),AND(S39&lt;&gt;"",rangga15&lt;&gt;"",cinta15&lt;&gt;"",S39&gt;=rangga15,S39&lt;=cinta15,alya15=Code1),AND(S39&lt;&gt;"",rangga16&lt;&gt;"",cinta16&lt;&gt;"",S39&gt;=rangga16,S39&lt;=cinta16,alya16=Code1),AND(S39&lt;&gt;"",rangga17&lt;&gt;"",cinta17&lt;&gt;"",S39&gt;=rangga17,S39&lt;=cinta17,alya17=Code1),AND(S39&lt;&gt;"",rangga18&lt;&gt;"",cinta18&lt;&gt;"",S39&gt;=rangga18,S39&lt;=cinta18,alya18=Code1),AND(S39&lt;&gt;"",rangga19&lt;&gt;"",cinta19&lt;&gt;"",S39&gt;=rangga19,S39&lt;=cinta19,alya19=Code1),AND(S39&lt;&gt;"",rangga20&lt;&gt;"",cinta20&lt;&gt;"",S39&gt;=rangga20,S39&lt;=cinta20,alya20=Code1),AND(S39&lt;&gt;"",rangga21&lt;&gt;"",cinta21&lt;&gt;"",S39&gt;=rangga21,S39&lt;=cinta21,alya21=Code1),AND(S39&lt;&gt;"",rangga22&lt;&gt;"",cinta22&lt;&gt;"",S39&gt;=rangga22,S39&lt;=cinta22,alya22=Code1),AND(S39&lt;&gt;"",rangga23&lt;&gt;"",cinta23&lt;&gt;"",S39&gt;=rangga23,S39&lt;=cinta23,alya23=Code1),AND(S39&lt;&gt;"",rangga24&lt;&gt;"",cinta24&lt;&gt;"",S39&gt;=rangga24,S39&lt;=cinta24,alya24=Code1),AND(S39&lt;&gt;"",rangga25&lt;&gt;"",cinta25&lt;&gt;"",S39&gt;=rangga25,S39&lt;=cinta25,alya25=Code1),AND(S39&lt;&gt;"",rangga26&lt;&gt;"",cinta26&lt;&gt;"",S39&gt;=rangga26,S39&lt;=cinta26,alya26=Code1),AND(S39&lt;&gt;"",rangga27&lt;&gt;"",cinta27&lt;&gt;"",S39&gt;=rangga27,S39&lt;=cinta27,alya27=Code1),AND(S39&lt;&gt;"",rangga28&lt;&gt;"",cinta28&lt;&gt;"",S39&gt;=rangga28,S39&lt;=cinta28,alya28=Code1),AND(S39&lt;&gt;"",rangga29&lt;&gt;"",cinta29&lt;&gt;"",S39&gt;=rangga29,S39&lt;=cinta29,alya29=Code1),AND(S39&lt;&gt;"",rangga30&lt;&gt;"",cinta30&lt;&gt;"",S39&gt;=rangga30,S39&lt;=cinta30,alya30=Code1),AND(S39&lt;&gt;"",rangga31&lt;&gt;"",cinta31&lt;&gt;"",S39&gt;=rangga31,S39&lt;=cinta31,alya31=Code1),AND(S39&lt;&gt;"",rangga32&lt;&gt;"",cinta32&lt;&gt;"",S39&gt;=rangga32,S39&lt;=cinta32,alya32=Code1),AND(S39&lt;&gt;"",rangga33&lt;&gt;"",cinta33&lt;&gt;"",S39&gt;=rangga33,S39&lt;=cinta33,alya33=Code1),AND(S39&lt;&gt;"",rangga34&lt;&gt;"",cinta34&lt;&gt;"",S39&gt;=rangga34,S39&lt;=cinta34,alya34=Code1),AND(S39&lt;&gt;"",rangga35&lt;&gt;"",cinta35&lt;&gt;"",S39&gt;=rangga35,S39&lt;=cinta35,alya35=Code1),AND(S39&lt;&gt;"",rangga36&lt;&gt;"",cinta36&lt;&gt;"",S39&gt;=rangga36,S39&lt;=cinta36,alya36=Code1),AND(S39&lt;&gt;"",rangga37&lt;&gt;"",cinta37&lt;&gt;"",S39&gt;=rangga37,S39&lt;=cinta37,alya37=Code1),AND(S39&lt;&gt;"",rangga38&lt;&gt;"",cinta38&lt;&gt;"",S39&gt;=rangga38,S39&lt;=cinta38,alya38=Code1),AND(S39&lt;&gt;"",rangga39&lt;&gt;"",cinta39&lt;&gt;"",S39&gt;=rangga39,S39&lt;=cinta39,alya39=Code1),AND(S39&lt;&gt;"",rangga40&lt;&gt;"",cinta40&lt;&gt;"",S39&gt;=rangga40,S39&lt;=cinta40,alya40=Code1),AND(S39&lt;&gt;"",rangga41&lt;&gt;"",cinta41&lt;&gt;"",S39&gt;=rangga41,S39&lt;=cinta41,alya41=Code1),AND(S39&lt;&gt;"",rangga42&lt;&gt;"",cinta42&lt;&gt;"",S39&gt;=rangga42,S39&lt;=cinta42,alya42=Code1),AND(S39&lt;&gt;"",rangga43&lt;&gt;"",cinta43&lt;&gt;"",S39&gt;=rangga43,S39&lt;=cinta43,alya43=Code1),AND(S39&lt;&gt;"",rangga44&lt;&gt;"",cinta44&lt;&gt;"",S39&gt;=rangga44,S39&lt;=cinta44,alya44=Code1),AND(S39&lt;&gt;"",rangga45&lt;&gt;"",cinta45&lt;&gt;"",S39&gt;=rangga45,S39&lt;=cinta45,alya45=Code1),AND(S39&lt;&gt;"",rangga46&lt;&gt;"",cinta46&lt;&gt;"",S39&gt;=rangga46,S39&lt;=cinta46,alya46=Code1),AND(S39&lt;&gt;"",rangga47&lt;&gt;"",cinta47&lt;&gt;"",S39&gt;=rangga47,S39&lt;=cinta47,alya47=Code1),AND(S39&lt;&gt;"",rangga48&lt;&gt;"",cinta48&lt;&gt;"",S39&gt;=rangga48,S39&lt;=cinta48,alya48=Code1),AND(S39&lt;&gt;"",rangga49&lt;&gt;"",cinta49&lt;&gt;"",S39&gt;=rangga49,S39&lt;=cinta49,alya49=Code1),AND(S39&lt;&gt;"",rangga50&lt;&gt;"",cinta50&lt;&gt;"",S39&gt;=rangga50,S39&lt;=cinta50,alya50=Code1),AND(S39&lt;&gt;"",rangga51&lt;&gt;"",cinta51&lt;&gt;"",S39&gt;=rangga51,S39&lt;=cinta51,alya51=Code1),AND(S39&lt;&gt;"",rangga52&lt;&gt;"",cinta52&lt;&gt;"",S39&gt;=rangga52,S39&lt;=cinta52,alya52=Code1),AND(S39&lt;&gt;"",rangga53&lt;&gt;"",cinta53&lt;&gt;"",S39&gt;=rangga53,S39&lt;=cinta53,alya53=Code1),AND(S39&lt;&gt;"",rangga54&lt;&gt;"",cinta54&lt;&gt;"",S39&gt;=rangga54,S39&lt;=cinta54,alya54=Code1),AND(S39&lt;&gt;"",rangga55&lt;&gt;"",cinta55&lt;&gt;"",S39&gt;=rangga55,S39&lt;=cinta55,alya55=Code1),AND(S39&lt;&gt;"",rangga56&lt;&gt;"",cinta56&lt;&gt;"",S39&gt;=rangga56,S39&lt;=cinta56,alya56=Code1),AND(S39&lt;&gt;"",rangga57&lt;&gt;"",cinta57&lt;&gt;"",S39&gt;=rangga57,S39&lt;=cinta57,alya57=Code1),AND(S39&lt;&gt;"",rangga58&lt;&gt;"",cinta58&lt;&gt;"",S39&gt;=rangga58,S39&lt;=cinta58,alya58=Code1),AND(S39&lt;&gt;"",rangga59&lt;&gt;"",cinta59&lt;&gt;"",S39&gt;=rangga59,S39&lt;=cinta59,alya59=Code1),AND(S39&lt;&gt;"",rangga60&lt;&gt;"",cinta60&lt;&gt;"",S39&gt;=rangga60,S39&lt;=cinta60,alya60=Code1),AND(S39&lt;&gt;"",rangga61&lt;&gt;"",cinta61&lt;&gt;"",S39&gt;=rangga61,S39&lt;=cinta61,alya61=Code1),AND(S39&lt;&gt;"",rangga62&lt;&gt;"",cinta62&lt;&gt;"",S39&gt;=rangga62,S39&lt;=cinta62,alya62=Code1),AND(S39&lt;&gt;"",rangga63&lt;&gt;"",cinta63&lt;&gt;"",S39&gt;=rangga63,S39&lt;=cinta63,alya63=Code1))</formula>
    </cfRule>
  </conditionalFormatting>
  <conditionalFormatting sqref="S30:Y30 K30:Q30">
    <cfRule type="expression" dxfId="23" priority="41">
      <formula>OR(AND(K30&lt;&gt;"",rangga1&lt;&gt;"",cinta1&lt;&gt;"",K30&gt;=rangga1,K30&lt;=cinta1,alya1=Code4),AND(K30&lt;&gt;"",rangga2&lt;&gt;"",cinta2&lt;&gt;"",K30&gt;=rangga2,K30&lt;=cinta2,alya2=Code4),AND(K30&lt;&gt;"",rangga3&lt;&gt;"",cinta3&lt;&gt;"",K30&gt;=rangga3,K30&lt;=cinta3,alya3=Code4),AND(K30&lt;&gt;"",rangga4&lt;&gt;"",cinta4&lt;&gt;"",K30&gt;=rangga4,K30&lt;=cinta4,alya4=Code4),AND(K30&lt;&gt;"",rangga5&lt;&gt;"",cinta5&lt;&gt;"",K30&gt;=rangga5,K30&lt;=cinta5,alya5=Code4),AND(K30&lt;&gt;"",rangga6&lt;&gt;"",cinta6&lt;&gt;"",K30&gt;=rangga6,K30&lt;=cinta6,alya6=Code4),AND(K30&lt;&gt;"",rangga7&lt;&gt;"",cinta7&lt;&gt;"",K30&gt;=rangga7,K30&lt;=cinta7,alya7=Code4),AND(K30&lt;&gt;"",rangga8&lt;&gt;"",cinta8&lt;&gt;"",K30&gt;=rangga8,K30&lt;=cinta8,alya8=Code4),AND(K30&lt;&gt;"",rangga9&lt;&gt;"",cinta9&lt;&gt;"",K30&gt;=rangga9,K30&lt;=cinta9,alya9=Code4),AND(K30&lt;&gt;"",rangga10&lt;&gt;"",cinta10&lt;&gt;"",K30&gt;=rangga10,K30&lt;=cinta10,alya10=Code4),AND(K30&lt;&gt;"",rangga11&lt;&gt;"",cinta11&lt;&gt;"",K30&gt;=rangga11,K30&lt;=cinta11,alya11=Code4),AND(K30&lt;&gt;"",rangga12&lt;&gt;"",cinta12&lt;&gt;"",K30&gt;=rangga12,K30&lt;=cinta12,alya12=Code4),AND(K30&lt;&gt;"",rangga13&lt;&gt;"",cinta13&lt;&gt;"",K30&gt;=rangga13,K30&lt;=cinta13,alya13=Code4),AND(K30&lt;&gt;"",rangga14&lt;&gt;"",cinta14&lt;&gt;"",K30&gt;=rangga14,K30&lt;=cinta14,alya14=Code4),AND(K30&lt;&gt;"",rangga15&lt;&gt;"",cinta15&lt;&gt;"",K30&gt;=rangga15,K30&lt;=cinta15,alya15=Code4),AND(K30&lt;&gt;"",rangga16&lt;&gt;"",cinta16&lt;&gt;"",K30&gt;=rangga16,K30&lt;=cinta16,alya16=Code4),AND(K30&lt;&gt;"",rangga17&lt;&gt;"",cinta17&lt;&gt;"",K30&gt;=rangga17,K30&lt;=cinta17,alya17=Code4),AND(K30&lt;&gt;"",rangga18&lt;&gt;"",cinta18&lt;&gt;"",K30&gt;=rangga18,K30&lt;=cinta18,alya18=Code4),AND(K30&lt;&gt;"",rangga19&lt;&gt;"",cinta19&lt;&gt;"",K30&gt;=rangga19,K30&lt;=cinta19,alya19=Code4),AND(K30&lt;&gt;"",rangga20&lt;&gt;"",cinta20&lt;&gt;"",K30&gt;=rangga20,K30&lt;=cinta20,alya20=Code4),AND(K30&lt;&gt;"",rangga21&lt;&gt;"",cinta21&lt;&gt;"",K30&gt;=rangga21,K30&lt;=cinta21,alya21=Code4),AND(K30&lt;&gt;"",rangga22&lt;&gt;"",cinta22&lt;&gt;"",K30&gt;=rangga22,K30&lt;=cinta22,alya22=Code4),AND(K30&lt;&gt;"",rangga23&lt;&gt;"",cinta23&lt;&gt;"",K30&gt;=rangga23,K30&lt;=cinta23,alya23=Code4),AND(K30&lt;&gt;"",rangga24&lt;&gt;"",cinta24&lt;&gt;"",K30&gt;=rangga24,K30&lt;=cinta24,alya24=Code4),AND(K30&lt;&gt;"",rangga25&lt;&gt;"",cinta25&lt;&gt;"",K30&gt;=rangga25,K30&lt;=cinta25,alya25=Code4),AND(K30&lt;&gt;"",rangga26&lt;&gt;"",cinta26&lt;&gt;"",K30&gt;=rangga26,K30&lt;=cinta26,alya26=Code4),AND(K30&lt;&gt;"",rangga27&lt;&gt;"",cinta27&lt;&gt;"",K30&gt;=rangga27,K30&lt;=cinta27,alya27=Code4),AND(K30&lt;&gt;"",rangga28&lt;&gt;"",cinta28&lt;&gt;"",K30&gt;=rangga28,K30&lt;=cinta28,alya28=Code4),AND(K30&lt;&gt;"",rangga29&lt;&gt;"",cinta29&lt;&gt;"",K30&gt;=rangga29,K30&lt;=cinta29,alya29=Code4),AND(K30&lt;&gt;"",rangga30&lt;&gt;"",cinta30&lt;&gt;"",K30&gt;=rangga30,K30&lt;=cinta30,alya30=Code4),AND(K30&lt;&gt;"",rangga31&lt;&gt;"",cinta31&lt;&gt;"",K30&gt;=rangga31,K30&lt;=cinta31,alya31=Code4),AND(K30&lt;&gt;"",rangga32&lt;&gt;"",cinta32&lt;&gt;"",K30&gt;=rangga32,K30&lt;=cinta32,alya32=Code4),AND(K30&lt;&gt;"",rangga33&lt;&gt;"",cinta33&lt;&gt;"",K30&gt;=rangga33,K30&lt;=cinta33,alya33=Code4),AND(K30&lt;&gt;"",rangga34&lt;&gt;"",cinta34&lt;&gt;"",K30&gt;=rangga34,K30&lt;=cinta34,alya34=Code4),AND(K30&lt;&gt;"",rangga35&lt;&gt;"",cinta35&lt;&gt;"",K30&gt;=rangga35,K30&lt;=cinta35,alya35=Code4),AND(K30&lt;&gt;"",rangga36&lt;&gt;"",cinta36&lt;&gt;"",K30&gt;=rangga36,K30&lt;=cinta36,alya36=Code4),AND(K30&lt;&gt;"",rangga37&lt;&gt;"",cinta37&lt;&gt;"",K30&gt;=rangga37,K30&lt;=cinta37,alya37=Code4),AND(K30&lt;&gt;"",rangga38&lt;&gt;"",cinta38&lt;&gt;"",K30&gt;=rangga38,K30&lt;=cinta38,alya38=Code4),AND(K30&lt;&gt;"",rangga39&lt;&gt;"",cinta39&lt;&gt;"",K30&gt;=rangga39,K30&lt;=cinta39,alya39=Code4),AND(K30&lt;&gt;"",rangga40&lt;&gt;"",cinta40&lt;&gt;"",K30&gt;=rangga40,K30&lt;=cinta40,alya40=Code4),AND(K30&lt;&gt;"",rangga41&lt;&gt;"",cinta41&lt;&gt;"",K30&gt;=rangga41,K30&lt;=cinta41,alya41=Code4),AND(K30&lt;&gt;"",rangga42&lt;&gt;"",cinta42&lt;&gt;"",K30&gt;=rangga42,K30&lt;=cinta42,alya42=Code4),AND(K30&lt;&gt;"",rangga43&lt;&gt;"",cinta43&lt;&gt;"",K30&gt;=rangga43,K30&lt;=cinta43,alya43=Code4),AND(K30&lt;&gt;"",rangga44&lt;&gt;"",cinta44&lt;&gt;"",K30&gt;=rangga44,K30&lt;=cinta44,alya44=Code4),AND(K30&lt;&gt;"",rangga45&lt;&gt;"",cinta45&lt;&gt;"",K30&gt;=rangga45,K30&lt;=cinta45,alya45=Code4),AND(K30&lt;&gt;"",rangga46&lt;&gt;"",cinta46&lt;&gt;"",K30&gt;=rangga46,K30&lt;=cinta46,alya46=Code4),AND(K30&lt;&gt;"",rangga47&lt;&gt;"",cinta47&lt;&gt;"",K30&gt;=rangga47,K30&lt;=cinta47,alya47=Code4),AND(K30&lt;&gt;"",rangga48&lt;&gt;"",cinta48&lt;&gt;"",K30&gt;=rangga48,K30&lt;=cinta48,alya48=Code4),AND(K30&lt;&gt;"",rangga49&lt;&gt;"",cinta49&lt;&gt;"",K30&gt;=rangga49,K30&lt;=cinta49,alya49=Code4),AND(K30&lt;&gt;"",rangga50&lt;&gt;"",cinta50&lt;&gt;"",K30&gt;=rangga50,K30&lt;=cinta50,alya50=Code4),AND(K30&lt;&gt;"",rangga51&lt;&gt;"",cinta51&lt;&gt;"",K30&gt;=rangga51,K30&lt;=cinta51,alya51=Code4),AND(K30&lt;&gt;"",rangga52&lt;&gt;"",cinta52&lt;&gt;"",K30&gt;=rangga52,K30&lt;=cinta52,alya52=Code4),AND(K30&lt;&gt;"",rangga53&lt;&gt;"",cinta53&lt;&gt;"",K30&gt;=rangga53,K30&lt;=cinta53,alya53=Code4),AND(K30&lt;&gt;"",rangga54&lt;&gt;"",cinta54&lt;&gt;"",K30&gt;=rangga54,K30&lt;=cinta54,alya54=Code4),AND(K30&lt;&gt;"",rangga55&lt;&gt;"",cinta55&lt;&gt;"",K30&gt;=rangga55,K30&lt;=cinta55,alya55=Code4),AND(K30&lt;&gt;"",rangga56&lt;&gt;"",cinta56&lt;&gt;"",K30&gt;=rangga56,K30&lt;=cinta56,alya56=Code4),AND(K30&lt;&gt;"",rangga57&lt;&gt;"",cinta57&lt;&gt;"",K30&gt;=rangga57,K30&lt;=cinta57,alya57=Code4),AND(K30&lt;&gt;"",rangga58&lt;&gt;"",cinta58&lt;&gt;"",K30&gt;=rangga58,K30&lt;=cinta58,alya58=Code4),AND(K30&lt;&gt;"",rangga59&lt;&gt;"",cinta59&lt;&gt;"",K30&gt;=rangga59,K30&lt;=cinta59,alya59=Code4),AND(K30&lt;&gt;"",rangga60&lt;&gt;"",cinta60&lt;&gt;"",K30&gt;=rangga60,K30&lt;=cinta60,alya60=Code4),AND(K30&lt;&gt;"",rangga61&lt;&gt;"",cinta61&lt;&gt;"",K30&gt;=rangga61,K30&lt;=cinta61,alya61=Code4),AND(K30&lt;&gt;"",rangga62&lt;&gt;"",cinta62&lt;&gt;"",K30&gt;=rangga62,K30&lt;=cinta62,alya62=Code4),AND(K30&lt;&gt;"",rangga63&lt;&gt;"",cinta63&lt;&gt;"",K30&gt;=rangga63,K30&lt;=cinta63,alya63=Code4))</formula>
    </cfRule>
    <cfRule type="expression" dxfId="22" priority="42">
      <formula>OR(AND(K30&lt;&gt;"",rangga1&lt;&gt;"",cinta1&lt;&gt;"",K30&gt;=rangga1,K30&lt;=cinta1,alya1=Code3),AND(K30&lt;&gt;"",rangga2&lt;&gt;"",cinta2&lt;&gt;"",K30&gt;=rangga2,K30&lt;=cinta2,alya2=Code3),AND(K30&lt;&gt;"",rangga3&lt;&gt;"",cinta3&lt;&gt;"",K30&gt;=rangga3,K30&lt;=cinta3,alya3=Code3),AND(K30&lt;&gt;"",rangga4&lt;&gt;"",cinta4&lt;&gt;"",K30&gt;=rangga4,K30&lt;=cinta4,alya4=Code3),AND(K30&lt;&gt;"",rangga5&lt;&gt;"",cinta5&lt;&gt;"",K30&gt;=rangga5,K30&lt;=cinta5,alya5=Code3),AND(K30&lt;&gt;"",rangga6&lt;&gt;"",cinta6&lt;&gt;"",K30&gt;=rangga6,K30&lt;=cinta6,alya6=Code3),AND(K30&lt;&gt;"",rangga7&lt;&gt;"",cinta7&lt;&gt;"",K30&gt;=rangga7,K30&lt;=cinta7,alya7=Code3),AND(K30&lt;&gt;"",rangga8&lt;&gt;"",cinta8&lt;&gt;"",K30&gt;=rangga8,K30&lt;=cinta8,alya8=Code3),AND(K30&lt;&gt;"",rangga9&lt;&gt;"",cinta9&lt;&gt;"",K30&gt;=rangga9,K30&lt;=cinta9,alya9=Code3),AND(K30&lt;&gt;"",rangga10&lt;&gt;"",cinta10&lt;&gt;"",K30&gt;=rangga10,K30&lt;=cinta10,alya10=Code3),AND(K30&lt;&gt;"",rangga11&lt;&gt;"",cinta11&lt;&gt;"",K30&gt;=rangga11,K30&lt;=cinta11,alya11=Code3),AND(K30&lt;&gt;"",rangga12&lt;&gt;"",cinta12&lt;&gt;"",K30&gt;=rangga12,K30&lt;=cinta12,alya12=Code3),AND(K30&lt;&gt;"",rangga13&lt;&gt;"",cinta13&lt;&gt;"",K30&gt;=rangga13,K30&lt;=cinta13,alya13=Code3),AND(K30&lt;&gt;"",rangga14&lt;&gt;"",cinta14&lt;&gt;"",K30&gt;=rangga14,K30&lt;=cinta14,alya14=Code3),AND(K30&lt;&gt;"",rangga15&lt;&gt;"",cinta15&lt;&gt;"",K30&gt;=rangga15,K30&lt;=cinta15,alya15=Code3),AND(K30&lt;&gt;"",rangga16&lt;&gt;"",cinta16&lt;&gt;"",K30&gt;=rangga16,K30&lt;=cinta16,alya16=Code3),AND(K30&lt;&gt;"",rangga17&lt;&gt;"",cinta17&lt;&gt;"",K30&gt;=rangga17,K30&lt;=cinta17,alya17=Code3),AND(K30&lt;&gt;"",rangga18&lt;&gt;"",cinta18&lt;&gt;"",K30&gt;=rangga18,K30&lt;=cinta18,alya18=Code3),AND(K30&lt;&gt;"",rangga19&lt;&gt;"",cinta19&lt;&gt;"",K30&gt;=rangga19,K30&lt;=cinta19,alya19=Code3),AND(K30&lt;&gt;"",rangga20&lt;&gt;"",cinta20&lt;&gt;"",K30&gt;=rangga20,K30&lt;=cinta20,alya20=Code3),AND(K30&lt;&gt;"",rangga21&lt;&gt;"",cinta21&lt;&gt;"",K30&gt;=rangga21,K30&lt;=cinta21,alya21=Code3),AND(K30&lt;&gt;"",rangga22&lt;&gt;"",cinta22&lt;&gt;"",K30&gt;=rangga22,K30&lt;=cinta22,alya22=Code3),AND(K30&lt;&gt;"",rangga23&lt;&gt;"",cinta23&lt;&gt;"",K30&gt;=rangga23,K30&lt;=cinta23,alya23=Code3),AND(K30&lt;&gt;"",rangga24&lt;&gt;"",cinta24&lt;&gt;"",K30&gt;=rangga24,K30&lt;=cinta24,alya24=Code3),AND(K30&lt;&gt;"",rangga25&lt;&gt;"",cinta25&lt;&gt;"",K30&gt;=rangga25,K30&lt;=cinta25,alya25=Code3),AND(K30&lt;&gt;"",rangga26&lt;&gt;"",cinta26&lt;&gt;"",K30&gt;=rangga26,K30&lt;=cinta26,alya26=Code3),AND(K30&lt;&gt;"",rangga27&lt;&gt;"",cinta27&lt;&gt;"",K30&gt;=rangga27,K30&lt;=cinta27,alya27=Code3),AND(K30&lt;&gt;"",rangga28&lt;&gt;"",cinta28&lt;&gt;"",K30&gt;=rangga28,K30&lt;=cinta28,alya28=Code3),AND(K30&lt;&gt;"",rangga29&lt;&gt;"",cinta29&lt;&gt;"",K30&gt;=rangga29,K30&lt;=cinta29,alya29=Code3),AND(K30&lt;&gt;"",rangga30&lt;&gt;"",cinta30&lt;&gt;"",K30&gt;=rangga30,K30&lt;=cinta30,alya30=Code3),AND(K30&lt;&gt;"",rangga31&lt;&gt;"",cinta31&lt;&gt;"",K30&gt;=rangga31,K30&lt;=cinta31,alya31=Code3),AND(K30&lt;&gt;"",rangga32&lt;&gt;"",cinta32&lt;&gt;"",K30&gt;=rangga32,K30&lt;=cinta32,alya32=Code3),AND(K30&lt;&gt;"",rangga33&lt;&gt;"",cinta33&lt;&gt;"",K30&gt;=rangga33,K30&lt;=cinta33,alya33=Code3),AND(K30&lt;&gt;"",rangga34&lt;&gt;"",cinta34&lt;&gt;"",K30&gt;=rangga34,K30&lt;=cinta34,alya34=Code3),AND(K30&lt;&gt;"",rangga35&lt;&gt;"",cinta35&lt;&gt;"",K30&gt;=rangga35,K30&lt;=cinta35,alya35=Code3),AND(K30&lt;&gt;"",rangga36&lt;&gt;"",cinta36&lt;&gt;"",K30&gt;=rangga36,K30&lt;=cinta36,alya36=Code3),AND(K30&lt;&gt;"",rangga37&lt;&gt;"",cinta37&lt;&gt;"",K30&gt;=rangga37,K30&lt;=cinta37,alya37=Code3),AND(K30&lt;&gt;"",rangga38&lt;&gt;"",cinta38&lt;&gt;"",K30&gt;=rangga38,K30&lt;=cinta38,alya38=Code3),AND(K30&lt;&gt;"",rangga39&lt;&gt;"",cinta39&lt;&gt;"",K30&gt;=rangga39,K30&lt;=cinta39,alya39=Code3),AND(K30&lt;&gt;"",rangga40&lt;&gt;"",cinta40&lt;&gt;"",K30&gt;=rangga40,K30&lt;=cinta40,alya40=Code3),AND(K30&lt;&gt;"",rangga41&lt;&gt;"",cinta41&lt;&gt;"",K30&gt;=rangga41,K30&lt;=cinta41,alya41=Code3),AND(K30&lt;&gt;"",rangga42&lt;&gt;"",cinta42&lt;&gt;"",K30&gt;=rangga42,K30&lt;=cinta42,alya42=Code3),AND(K30&lt;&gt;"",rangga43&lt;&gt;"",cinta43&lt;&gt;"",K30&gt;=rangga43,K30&lt;=cinta43,alya43=Code3),AND(K30&lt;&gt;"",rangga44&lt;&gt;"",cinta44&lt;&gt;"",K30&gt;=rangga44,K30&lt;=cinta44,alya44=Code3),AND(K30&lt;&gt;"",rangga45&lt;&gt;"",cinta45&lt;&gt;"",K30&gt;=rangga45,K30&lt;=cinta45,alya45=Code3),AND(K30&lt;&gt;"",rangga46&lt;&gt;"",cinta46&lt;&gt;"",K30&gt;=rangga46,K30&lt;=cinta46,alya46=Code3),AND(K30&lt;&gt;"",rangga47&lt;&gt;"",cinta47&lt;&gt;"",K30&gt;=rangga47,K30&lt;=cinta47,alya47=Code3),AND(K30&lt;&gt;"",rangga48&lt;&gt;"",cinta48&lt;&gt;"",K30&gt;=rangga48,K30&lt;=cinta48,alya48=Code3),AND(K30&lt;&gt;"",rangga49&lt;&gt;"",cinta49&lt;&gt;"",K30&gt;=rangga49,K30&lt;=cinta49,alya49=Code3),AND(K30&lt;&gt;"",rangga50&lt;&gt;"",cinta50&lt;&gt;"",K30&gt;=rangga50,K30&lt;=cinta50,alya50=Code3),AND(K30&lt;&gt;"",rangga51&lt;&gt;"",cinta51&lt;&gt;"",K30&gt;=rangga51,K30&lt;=cinta51,alya51=Code3),AND(K30&lt;&gt;"",rangga52&lt;&gt;"",cinta52&lt;&gt;"",K30&gt;=rangga52,K30&lt;=cinta52,alya52=Code3),AND(K30&lt;&gt;"",rangga53&lt;&gt;"",cinta53&lt;&gt;"",K30&gt;=rangga53,K30&lt;=cinta53,alya53=Code3),AND(K30&lt;&gt;"",rangga54&lt;&gt;"",cinta54&lt;&gt;"",K30&gt;=rangga54,K30&lt;=cinta54,alya54=Code3),AND(K30&lt;&gt;"",rangga55&lt;&gt;"",cinta55&lt;&gt;"",K30&gt;=rangga55,K30&lt;=cinta55,alya55=Code3),AND(K30&lt;&gt;"",rangga56&lt;&gt;"",cinta56&lt;&gt;"",K30&gt;=rangga56,K30&lt;=cinta56,alya56=Code3),AND(K30&lt;&gt;"",rangga57&lt;&gt;"",cinta57&lt;&gt;"",K30&gt;=rangga57,K30&lt;=cinta57,alya57=Code3),AND(K30&lt;&gt;"",rangga58&lt;&gt;"",cinta58&lt;&gt;"",K30&gt;=rangga58,K30&lt;=cinta58,alya58=Code3),AND(K30&lt;&gt;"",rangga59&lt;&gt;"",cinta59&lt;&gt;"",K30&gt;=rangga59,K30&lt;=cinta59,alya59=Code3),AND(K30&lt;&gt;"",rangga60&lt;&gt;"",cinta60&lt;&gt;"",K30&gt;=rangga60,K30&lt;=cinta60,alya60=Code3),AND(K30&lt;&gt;"",rangga61&lt;&gt;"",cinta61&lt;&gt;"",K30&gt;=rangga61,K30&lt;=cinta61,alya61=Code3),AND(K30&lt;&gt;"",rangga62&lt;&gt;"",cinta62&lt;&gt;"",K30&gt;=rangga62,K30&lt;=cinta62,alya62=Code3),AND(K30&lt;&gt;"",rangga63&lt;&gt;"",cinta63&lt;&gt;"",K30&gt;=rangga63,K30&lt;=cinta63,alya63=Code3))</formula>
    </cfRule>
    <cfRule type="expression" dxfId="21" priority="43">
      <formula>OR(AND(K30&lt;&gt;"",rangga1&lt;&gt;"",cinta1&lt;&gt;"",K30&gt;=rangga1,K30&lt;=cinta1,alya1=Code2),AND(K30&lt;&gt;"",rangga2&lt;&gt;"",cinta2&lt;&gt;"",K30&gt;=rangga2,K30&lt;=cinta2,alya2=Code2),AND(K30&lt;&gt;"",rangga3&lt;&gt;"",cinta3&lt;&gt;"",K30&gt;=rangga3,K30&lt;=cinta3,alya3=Code2),AND(K30&lt;&gt;"",rangga4&lt;&gt;"",cinta4&lt;&gt;"",K30&gt;=rangga4,K30&lt;=cinta4,alya4=Code2),AND(K30&lt;&gt;"",rangga5&lt;&gt;"",cinta5&lt;&gt;"",K30&gt;=rangga5,K30&lt;=cinta5,alya5=Code2),AND(K30&lt;&gt;"",rangga6&lt;&gt;"",cinta6&lt;&gt;"",K30&gt;=rangga6,K30&lt;=cinta6,alya6=Code2),AND(K30&lt;&gt;"",rangga7&lt;&gt;"",cinta7&lt;&gt;"",K30&gt;=rangga7,K30&lt;=cinta7,alya7=Code2),AND(K30&lt;&gt;"",rangga8&lt;&gt;"",cinta8&lt;&gt;"",K30&gt;=rangga8,K30&lt;=cinta8,alya8=Code2),AND(K30&lt;&gt;"",rangga9&lt;&gt;"",cinta9&lt;&gt;"",K30&gt;=rangga9,K30&lt;=cinta9,alya9=Code2),AND(K30&lt;&gt;"",rangga10&lt;&gt;"",cinta10&lt;&gt;"",K30&gt;=rangga10,K30&lt;=cinta10,alya10=Code2),AND(K30&lt;&gt;"",rangga11&lt;&gt;"",cinta11&lt;&gt;"",K30&gt;=rangga11,K30&lt;=cinta11,alya11=Code2),AND(K30&lt;&gt;"",rangga12&lt;&gt;"",cinta12&lt;&gt;"",K30&gt;=rangga12,K30&lt;=cinta12,alya12=Code2),AND(K30&lt;&gt;"",rangga13&lt;&gt;"",cinta13&lt;&gt;"",K30&gt;=rangga13,K30&lt;=cinta13,alya13=Code2),AND(K30&lt;&gt;"",rangga14&lt;&gt;"",cinta14&lt;&gt;"",K30&gt;=rangga14,K30&lt;=cinta14,alya14=Code2),AND(K30&lt;&gt;"",rangga15&lt;&gt;"",cinta15&lt;&gt;"",K30&gt;=rangga15,K30&lt;=cinta15,alya15=Code2),AND(K30&lt;&gt;"",rangga16&lt;&gt;"",cinta16&lt;&gt;"",K30&gt;=rangga16,K30&lt;=cinta16,alya16=Code2),AND(K30&lt;&gt;"",rangga17&lt;&gt;"",cinta17&lt;&gt;"",K30&gt;=rangga17,K30&lt;=cinta17,alya17=Code2),AND(K30&lt;&gt;"",rangga18&lt;&gt;"",cinta18&lt;&gt;"",K30&gt;=rangga18,K30&lt;=cinta18,alya18=Code2),AND(K30&lt;&gt;"",rangga19&lt;&gt;"",cinta19&lt;&gt;"",K30&gt;=rangga19,K30&lt;=cinta19,alya19=Code2),AND(K30&lt;&gt;"",rangga20&lt;&gt;"",cinta20&lt;&gt;"",K30&gt;=rangga20,K30&lt;=cinta20,alya20=Code2),AND(K30&lt;&gt;"",rangga21&lt;&gt;"",cinta21&lt;&gt;"",K30&gt;=rangga21,K30&lt;=cinta21,alya21=Code2),AND(K30&lt;&gt;"",rangga22&lt;&gt;"",cinta22&lt;&gt;"",K30&gt;=rangga22,K30&lt;=cinta22,alya22=Code2),AND(K30&lt;&gt;"",rangga23&lt;&gt;"",cinta23&lt;&gt;"",K30&gt;=rangga23,K30&lt;=cinta23,alya23=Code2),AND(K30&lt;&gt;"",rangga24&lt;&gt;"",cinta24&lt;&gt;"",K30&gt;=rangga24,K30&lt;=cinta24,alya24=Code2),AND(K30&lt;&gt;"",rangga25&lt;&gt;"",cinta25&lt;&gt;"",K30&gt;=rangga25,K30&lt;=cinta25,alya25=Code2),AND(K30&lt;&gt;"",rangga26&lt;&gt;"",cinta26&lt;&gt;"",K30&gt;=rangga26,K30&lt;=cinta26,alya26=Code2),AND(K30&lt;&gt;"",rangga27&lt;&gt;"",cinta27&lt;&gt;"",K30&gt;=rangga27,K30&lt;=cinta27,alya27=Code2),AND(K30&lt;&gt;"",rangga28&lt;&gt;"",cinta28&lt;&gt;"",K30&gt;=rangga28,K30&lt;=cinta28,alya28=Code2),AND(K30&lt;&gt;"",rangga29&lt;&gt;"",cinta29&lt;&gt;"",K30&gt;=rangga29,K30&lt;=cinta29,alya29=Code2),AND(K30&lt;&gt;"",rangga30&lt;&gt;"",cinta30&lt;&gt;"",K30&gt;=rangga30,K30&lt;=cinta30,alya30=Code2),AND(K30&lt;&gt;"",rangga31&lt;&gt;"",cinta31&lt;&gt;"",K30&gt;=rangga31,K30&lt;=cinta31,alya31=Code2),AND(K30&lt;&gt;"",rangga32&lt;&gt;"",cinta32&lt;&gt;"",K30&gt;=rangga32,K30&lt;=cinta32,alya32=Code2),AND(K30&lt;&gt;"",rangga33&lt;&gt;"",cinta33&lt;&gt;"",K30&gt;=rangga33,K30&lt;=cinta33,alya33=Code2),AND(K30&lt;&gt;"",rangga34&lt;&gt;"",cinta34&lt;&gt;"",K30&gt;=rangga34,K30&lt;=cinta34,alya34=Code2),AND(K30&lt;&gt;"",rangga35&lt;&gt;"",cinta35&lt;&gt;"",K30&gt;=rangga35,K30&lt;=cinta35,alya35=Code2),AND(K30&lt;&gt;"",rangga36&lt;&gt;"",cinta36&lt;&gt;"",K30&gt;=rangga36,K30&lt;=cinta36,alya36=Code2),AND(K30&lt;&gt;"",rangga37&lt;&gt;"",cinta37&lt;&gt;"",K30&gt;=rangga37,K30&lt;=cinta37,alya37=Code2),AND(K30&lt;&gt;"",rangga38&lt;&gt;"",cinta38&lt;&gt;"",K30&gt;=rangga38,K30&lt;=cinta38,alya38=Code2),AND(K30&lt;&gt;"",rangga39&lt;&gt;"",cinta39&lt;&gt;"",K30&gt;=rangga39,K30&lt;=cinta39,alya39=Code2),AND(K30&lt;&gt;"",rangga40&lt;&gt;"",cinta40&lt;&gt;"",K30&gt;=rangga40,K30&lt;=cinta40,alya40=Code2),AND(K30&lt;&gt;"",rangga41&lt;&gt;"",cinta41&lt;&gt;"",K30&gt;=rangga41,K30&lt;=cinta41,alya41=Code2),AND(K30&lt;&gt;"",rangga42&lt;&gt;"",cinta42&lt;&gt;"",K30&gt;=rangga42,K30&lt;=cinta42,alya42=Code2),AND(K30&lt;&gt;"",rangga43&lt;&gt;"",cinta43&lt;&gt;"",K30&gt;=rangga43,K30&lt;=cinta43,alya43=Code2),AND(K30&lt;&gt;"",rangga44&lt;&gt;"",cinta44&lt;&gt;"",K30&gt;=rangga44,K30&lt;=cinta44,alya44=Code2),AND(K30&lt;&gt;"",rangga45&lt;&gt;"",cinta45&lt;&gt;"",K30&gt;=rangga45,K30&lt;=cinta45,alya45=Code2),AND(K30&lt;&gt;"",rangga46&lt;&gt;"",cinta46&lt;&gt;"",K30&gt;=rangga46,K30&lt;=cinta46,alya46=Code2),AND(K30&lt;&gt;"",rangga47&lt;&gt;"",cinta47&lt;&gt;"",K30&gt;=rangga47,K30&lt;=cinta47,alya47=Code2),AND(K30&lt;&gt;"",rangga48&lt;&gt;"",cinta48&lt;&gt;"",K30&gt;=rangga48,K30&lt;=cinta48,alya48=Code2),AND(K30&lt;&gt;"",rangga49&lt;&gt;"",cinta49&lt;&gt;"",K30&gt;=rangga49,K30&lt;=cinta49,alya49=Code2),AND(K30&lt;&gt;"",rangga50&lt;&gt;"",cinta50&lt;&gt;"",K30&gt;=rangga50,K30&lt;=cinta50,alya50=Code2),AND(K30&lt;&gt;"",rangga51&lt;&gt;"",cinta51&lt;&gt;"",K30&gt;=rangga51,K30&lt;=cinta51,alya51=Code2),AND(K30&lt;&gt;"",rangga52&lt;&gt;"",cinta52&lt;&gt;"",K30&gt;=rangga52,K30&lt;=cinta52,alya52=Code2),AND(K30&lt;&gt;"",rangga53&lt;&gt;"",cinta53&lt;&gt;"",K30&gt;=rangga53,K30&lt;=cinta53,alya53=Code2),AND(K30&lt;&gt;"",rangga54&lt;&gt;"",cinta54&lt;&gt;"",K30&gt;=rangga54,K30&lt;=cinta54,alya54=Code2),AND(K30&lt;&gt;"",rangga55&lt;&gt;"",cinta55&lt;&gt;"",K30&gt;=rangga55,K30&lt;=cinta55,alya55=Code2),AND(K30&lt;&gt;"",rangga56&lt;&gt;"",cinta56&lt;&gt;"",K30&gt;=rangga56,K30&lt;=cinta56,alya56=Code2),AND(K30&lt;&gt;"",rangga57&lt;&gt;"",cinta57&lt;&gt;"",K30&gt;=rangga57,K30&lt;=cinta57,alya57=Code2),AND(K30&lt;&gt;"",rangga58&lt;&gt;"",cinta58&lt;&gt;"",K30&gt;=rangga58,K30&lt;=cinta58,alya58=Code2),AND(K30&lt;&gt;"",rangga59&lt;&gt;"",cinta59&lt;&gt;"",K30&gt;=rangga59,K30&lt;=cinta59,alya59=Code2),AND(K30&lt;&gt;"",rangga60&lt;&gt;"",cinta60&lt;&gt;"",K30&gt;=rangga60,K30&lt;=cinta60,alya60=Code2),AND(K30&lt;&gt;"",rangga61&lt;&gt;"",cinta61&lt;&gt;"",K30&gt;=rangga61,K30&lt;=cinta61,alya61=Code2),AND(K30&lt;&gt;"",rangga62&lt;&gt;"",cinta62&lt;&gt;"",K30&gt;=rangga62,K30&lt;=cinta62,alya62=Code2),AND(K30&lt;&gt;"",rangga63&lt;&gt;"",cinta63&lt;&gt;"",K30&gt;=rangga63,K30&lt;=cinta63,alya63=Code2))</formula>
    </cfRule>
    <cfRule type="expression" dxfId="20" priority="44">
      <formula>OR(AND(K30&lt;&gt;"",rangga1&lt;&gt;"",cinta1&lt;&gt;"",K30&gt;=rangga1,K30&lt;=cinta1,alya1=Code1),AND(K30&lt;&gt;"",rangga2&lt;&gt;"",cinta2&lt;&gt;"",K30&gt;=rangga2,K30&lt;=cinta2,alya2=Code1),AND(K30&lt;&gt;"",rangga3&lt;&gt;"",cinta3&lt;&gt;"",K30&gt;=rangga3,K30&lt;=cinta3,alya3=Code1),AND(K30&lt;&gt;"",rangga4&lt;&gt;"",cinta4&lt;&gt;"",K30&gt;=rangga4,K30&lt;=cinta4,alya4=Code1),AND(K30&lt;&gt;"",rangga5&lt;&gt;"",cinta5&lt;&gt;"",K30&gt;=rangga5,K30&lt;=cinta5,alya5=Code1),AND(K30&lt;&gt;"",rangga6&lt;&gt;"",cinta6&lt;&gt;"",K30&gt;=rangga6,K30&lt;=cinta6,alya6=Code1),AND(K30&lt;&gt;"",rangga7&lt;&gt;"",cinta7&lt;&gt;"",K30&gt;=rangga7,K30&lt;=cinta7,alya7=Code1),AND(K30&lt;&gt;"",rangga8&lt;&gt;"",cinta8&lt;&gt;"",K30&gt;=rangga8,K30&lt;=cinta8,alya8=Code1),AND(K30&lt;&gt;"",rangga9&lt;&gt;"",cinta9&lt;&gt;"",K30&gt;=rangga9,K30&lt;=cinta9,alya9=Code1),AND(K30&lt;&gt;"",rangga10&lt;&gt;"",cinta10&lt;&gt;"",K30&gt;=rangga10,K30&lt;=cinta10,alya10=Code1),AND(K30&lt;&gt;"",rangga11&lt;&gt;"",cinta11&lt;&gt;"",K30&gt;=rangga11,K30&lt;=cinta11,alya11=Code1),AND(K30&lt;&gt;"",rangga12&lt;&gt;"",cinta12&lt;&gt;"",K30&gt;=rangga12,K30&lt;=cinta12,alya12=Code1),AND(K30&lt;&gt;"",rangga13&lt;&gt;"",cinta13&lt;&gt;"",K30&gt;=rangga13,K30&lt;=cinta13,alya13=Code1),AND(K30&lt;&gt;"",rangga14&lt;&gt;"",cinta14&lt;&gt;"",K30&gt;=rangga14,K30&lt;=cinta14,alya14=Code1),AND(K30&lt;&gt;"",rangga15&lt;&gt;"",cinta15&lt;&gt;"",K30&gt;=rangga15,K30&lt;=cinta15,alya15=Code1),AND(K30&lt;&gt;"",rangga16&lt;&gt;"",cinta16&lt;&gt;"",K30&gt;=rangga16,K30&lt;=cinta16,alya16=Code1),AND(K30&lt;&gt;"",rangga17&lt;&gt;"",cinta17&lt;&gt;"",K30&gt;=rangga17,K30&lt;=cinta17,alya17=Code1),AND(K30&lt;&gt;"",rangga18&lt;&gt;"",cinta18&lt;&gt;"",K30&gt;=rangga18,K30&lt;=cinta18,alya18=Code1),AND(K30&lt;&gt;"",rangga19&lt;&gt;"",cinta19&lt;&gt;"",K30&gt;=rangga19,K30&lt;=cinta19,alya19=Code1),AND(K30&lt;&gt;"",rangga20&lt;&gt;"",cinta20&lt;&gt;"",K30&gt;=rangga20,K30&lt;=cinta20,alya20=Code1),AND(K30&lt;&gt;"",rangga21&lt;&gt;"",cinta21&lt;&gt;"",K30&gt;=rangga21,K30&lt;=cinta21,alya21=Code1),AND(K30&lt;&gt;"",rangga22&lt;&gt;"",cinta22&lt;&gt;"",K30&gt;=rangga22,K30&lt;=cinta22,alya22=Code1),AND(K30&lt;&gt;"",rangga23&lt;&gt;"",cinta23&lt;&gt;"",K30&gt;=rangga23,K30&lt;=cinta23,alya23=Code1),AND(K30&lt;&gt;"",rangga24&lt;&gt;"",cinta24&lt;&gt;"",K30&gt;=rangga24,K30&lt;=cinta24,alya24=Code1),AND(K30&lt;&gt;"",rangga25&lt;&gt;"",cinta25&lt;&gt;"",K30&gt;=rangga25,K30&lt;=cinta25,alya25=Code1),AND(K30&lt;&gt;"",rangga26&lt;&gt;"",cinta26&lt;&gt;"",K30&gt;=rangga26,K30&lt;=cinta26,alya26=Code1),AND(K30&lt;&gt;"",rangga27&lt;&gt;"",cinta27&lt;&gt;"",K30&gt;=rangga27,K30&lt;=cinta27,alya27=Code1),AND(K30&lt;&gt;"",rangga28&lt;&gt;"",cinta28&lt;&gt;"",K30&gt;=rangga28,K30&lt;=cinta28,alya28=Code1),AND(K30&lt;&gt;"",rangga29&lt;&gt;"",cinta29&lt;&gt;"",K30&gt;=rangga29,K30&lt;=cinta29,alya29=Code1),AND(K30&lt;&gt;"",rangga30&lt;&gt;"",cinta30&lt;&gt;"",K30&gt;=rangga30,K30&lt;=cinta30,alya30=Code1),AND(K30&lt;&gt;"",rangga31&lt;&gt;"",cinta31&lt;&gt;"",K30&gt;=rangga31,K30&lt;=cinta31,alya31=Code1),AND(K30&lt;&gt;"",rangga32&lt;&gt;"",cinta32&lt;&gt;"",K30&gt;=rangga32,K30&lt;=cinta32,alya32=Code1),AND(K30&lt;&gt;"",rangga33&lt;&gt;"",cinta33&lt;&gt;"",K30&gt;=rangga33,K30&lt;=cinta33,alya33=Code1),AND(K30&lt;&gt;"",rangga34&lt;&gt;"",cinta34&lt;&gt;"",K30&gt;=rangga34,K30&lt;=cinta34,alya34=Code1),AND(K30&lt;&gt;"",rangga35&lt;&gt;"",cinta35&lt;&gt;"",K30&gt;=rangga35,K30&lt;=cinta35,alya35=Code1),AND(K30&lt;&gt;"",rangga36&lt;&gt;"",cinta36&lt;&gt;"",K30&gt;=rangga36,K30&lt;=cinta36,alya36=Code1),AND(K30&lt;&gt;"",rangga37&lt;&gt;"",cinta37&lt;&gt;"",K30&gt;=rangga37,K30&lt;=cinta37,alya37=Code1),AND(K30&lt;&gt;"",rangga38&lt;&gt;"",cinta38&lt;&gt;"",K30&gt;=rangga38,K30&lt;=cinta38,alya38=Code1),AND(K30&lt;&gt;"",rangga39&lt;&gt;"",cinta39&lt;&gt;"",K30&gt;=rangga39,K30&lt;=cinta39,alya39=Code1),AND(K30&lt;&gt;"",rangga40&lt;&gt;"",cinta40&lt;&gt;"",K30&gt;=rangga40,K30&lt;=cinta40,alya40=Code1),AND(K30&lt;&gt;"",rangga41&lt;&gt;"",cinta41&lt;&gt;"",K30&gt;=rangga41,K30&lt;=cinta41,alya41=Code1),AND(K30&lt;&gt;"",rangga42&lt;&gt;"",cinta42&lt;&gt;"",K30&gt;=rangga42,K30&lt;=cinta42,alya42=Code1),AND(K30&lt;&gt;"",rangga43&lt;&gt;"",cinta43&lt;&gt;"",K30&gt;=rangga43,K30&lt;=cinta43,alya43=Code1),AND(K30&lt;&gt;"",rangga44&lt;&gt;"",cinta44&lt;&gt;"",K30&gt;=rangga44,K30&lt;=cinta44,alya44=Code1),AND(K30&lt;&gt;"",rangga45&lt;&gt;"",cinta45&lt;&gt;"",K30&gt;=rangga45,K30&lt;=cinta45,alya45=Code1),AND(K30&lt;&gt;"",rangga46&lt;&gt;"",cinta46&lt;&gt;"",K30&gt;=rangga46,K30&lt;=cinta46,alya46=Code1),AND(K30&lt;&gt;"",rangga47&lt;&gt;"",cinta47&lt;&gt;"",K30&gt;=rangga47,K30&lt;=cinta47,alya47=Code1),AND(K30&lt;&gt;"",rangga48&lt;&gt;"",cinta48&lt;&gt;"",K30&gt;=rangga48,K30&lt;=cinta48,alya48=Code1),AND(K30&lt;&gt;"",rangga49&lt;&gt;"",cinta49&lt;&gt;"",K30&gt;=rangga49,K30&lt;=cinta49,alya49=Code1),AND(K30&lt;&gt;"",rangga50&lt;&gt;"",cinta50&lt;&gt;"",K30&gt;=rangga50,K30&lt;=cinta50,alya50=Code1),AND(K30&lt;&gt;"",rangga51&lt;&gt;"",cinta51&lt;&gt;"",K30&gt;=rangga51,K30&lt;=cinta51,alya51=Code1),AND(K30&lt;&gt;"",rangga52&lt;&gt;"",cinta52&lt;&gt;"",K30&gt;=rangga52,K30&lt;=cinta52,alya52=Code1),AND(K30&lt;&gt;"",rangga53&lt;&gt;"",cinta53&lt;&gt;"",K30&gt;=rangga53,K30&lt;=cinta53,alya53=Code1),AND(K30&lt;&gt;"",rangga54&lt;&gt;"",cinta54&lt;&gt;"",K30&gt;=rangga54,K30&lt;=cinta54,alya54=Code1),AND(K30&lt;&gt;"",rangga55&lt;&gt;"",cinta55&lt;&gt;"",K30&gt;=rangga55,K30&lt;=cinta55,alya55=Code1),AND(K30&lt;&gt;"",rangga56&lt;&gt;"",cinta56&lt;&gt;"",K30&gt;=rangga56,K30&lt;=cinta56,alya56=Code1),AND(K30&lt;&gt;"",rangga57&lt;&gt;"",cinta57&lt;&gt;"",K30&gt;=rangga57,K30&lt;=cinta57,alya57=Code1),AND(K30&lt;&gt;"",rangga58&lt;&gt;"",cinta58&lt;&gt;"",K30&gt;=rangga58,K30&lt;=cinta58,alya58=Code1),AND(K30&lt;&gt;"",rangga59&lt;&gt;"",cinta59&lt;&gt;"",K30&gt;=rangga59,K30&lt;=cinta59,alya59=Code1),AND(K30&lt;&gt;"",rangga60&lt;&gt;"",cinta60&lt;&gt;"",K30&gt;=rangga60,K30&lt;=cinta60,alya60=Code1),AND(K30&lt;&gt;"",rangga61&lt;&gt;"",cinta61&lt;&gt;"",K30&gt;=rangga61,K30&lt;=cinta61,alya61=Code1),AND(K30&lt;&gt;"",rangga62&lt;&gt;"",cinta62&lt;&gt;"",K30&gt;=rangga62,K30&lt;=cinta62,alya62=Code1),AND(K30&lt;&gt;"",rangga63&lt;&gt;"",cinta63&lt;&gt;"",K30&gt;=rangga63,K30&lt;=cinta63,alya63=Code1))</formula>
    </cfRule>
  </conditionalFormatting>
  <conditionalFormatting sqref="C39:I39">
    <cfRule type="expression" dxfId="19" priority="33">
      <formula>OR(AND(C39&lt;&gt;"",rangga1&lt;&gt;"",cinta1&lt;&gt;"",C39&gt;=rangga1,C39&lt;=cinta1,alya1=Code4),AND(C39&lt;&gt;"",rangga2&lt;&gt;"",cinta2&lt;&gt;"",C39&gt;=rangga2,C39&lt;=cinta2,alya2=Code4),AND(C39&lt;&gt;"",rangga3&lt;&gt;"",cinta3&lt;&gt;"",C39&gt;=rangga3,C39&lt;=cinta3,alya3=Code4),AND(C39&lt;&gt;"",rangga4&lt;&gt;"",cinta4&lt;&gt;"",C39&gt;=rangga4,C39&lt;=cinta4,alya4=Code4),AND(C39&lt;&gt;"",rangga5&lt;&gt;"",cinta5&lt;&gt;"",C39&gt;=rangga5,C39&lt;=cinta5,alya5=Code4),AND(C39&lt;&gt;"",rangga6&lt;&gt;"",cinta6&lt;&gt;"",C39&gt;=rangga6,C39&lt;=cinta6,alya6=Code4),AND(C39&lt;&gt;"",rangga7&lt;&gt;"",cinta7&lt;&gt;"",C39&gt;=rangga7,C39&lt;=cinta7,alya7=Code4),AND(C39&lt;&gt;"",rangga8&lt;&gt;"",cinta8&lt;&gt;"",C39&gt;=rangga8,C39&lt;=cinta8,alya8=Code4),AND(C39&lt;&gt;"",rangga9&lt;&gt;"",cinta9&lt;&gt;"",C39&gt;=rangga9,C39&lt;=cinta9,alya9=Code4),AND(C39&lt;&gt;"",rangga10&lt;&gt;"",cinta10&lt;&gt;"",C39&gt;=rangga10,C39&lt;=cinta10,alya10=Code4),AND(C39&lt;&gt;"",rangga11&lt;&gt;"",cinta11&lt;&gt;"",C39&gt;=rangga11,C39&lt;=cinta11,alya11=Code4),AND(C39&lt;&gt;"",rangga12&lt;&gt;"",cinta12&lt;&gt;"",C39&gt;=rangga12,C39&lt;=cinta12,alya12=Code4),AND(C39&lt;&gt;"",rangga13&lt;&gt;"",cinta13&lt;&gt;"",C39&gt;=rangga13,C39&lt;=cinta13,alya13=Code4),AND(C39&lt;&gt;"",rangga14&lt;&gt;"",cinta14&lt;&gt;"",C39&gt;=rangga14,C39&lt;=cinta14,alya14=Code4),AND(C39&lt;&gt;"",rangga15&lt;&gt;"",cinta15&lt;&gt;"",C39&gt;=rangga15,C39&lt;=cinta15,alya15=Code4),AND(C39&lt;&gt;"",rangga16&lt;&gt;"",cinta16&lt;&gt;"",C39&gt;=rangga16,C39&lt;=cinta16,alya16=Code4),AND(C39&lt;&gt;"",rangga17&lt;&gt;"",cinta17&lt;&gt;"",C39&gt;=rangga17,C39&lt;=cinta17,alya17=Code4),AND(C39&lt;&gt;"",rangga18&lt;&gt;"",cinta18&lt;&gt;"",C39&gt;=rangga18,C39&lt;=cinta18,alya18=Code4),AND(C39&lt;&gt;"",rangga19&lt;&gt;"",cinta19&lt;&gt;"",C39&gt;=rangga19,C39&lt;=cinta19,alya19=Code4),AND(C39&lt;&gt;"",rangga20&lt;&gt;"",cinta20&lt;&gt;"",C39&gt;=rangga20,C39&lt;=cinta20,alya20=Code4),AND(C39&lt;&gt;"",rangga21&lt;&gt;"",cinta21&lt;&gt;"",C39&gt;=rangga21,C39&lt;=cinta21,alya21=Code4),AND(C39&lt;&gt;"",rangga22&lt;&gt;"",cinta22&lt;&gt;"",C39&gt;=rangga22,C39&lt;=cinta22,alya22=Code4),AND(C39&lt;&gt;"",rangga23&lt;&gt;"",cinta23&lt;&gt;"",C39&gt;=rangga23,C39&lt;=cinta23,alya23=Code4),AND(C39&lt;&gt;"",rangga24&lt;&gt;"",cinta24&lt;&gt;"",C39&gt;=rangga24,C39&lt;=cinta24,alya24=Code4),AND(C39&lt;&gt;"",rangga25&lt;&gt;"",cinta25&lt;&gt;"",C39&gt;=rangga25,C39&lt;=cinta25,alya25=Code4),AND(C39&lt;&gt;"",rangga26&lt;&gt;"",cinta26&lt;&gt;"",C39&gt;=rangga26,C39&lt;=cinta26,alya26=Code4),AND(C39&lt;&gt;"",rangga27&lt;&gt;"",cinta27&lt;&gt;"",C39&gt;=rangga27,C39&lt;=cinta27,alya27=Code4),AND(C39&lt;&gt;"",rangga28&lt;&gt;"",cinta28&lt;&gt;"",C39&gt;=rangga28,C39&lt;=cinta28,alya28=Code4),AND(C39&lt;&gt;"",rangga29&lt;&gt;"",cinta29&lt;&gt;"",C39&gt;=rangga29,C39&lt;=cinta29,alya29=Code4),AND(C39&lt;&gt;"",rangga30&lt;&gt;"",cinta30&lt;&gt;"",C39&gt;=rangga30,C39&lt;=cinta30,alya30=Code4),AND(C39&lt;&gt;"",rangga31&lt;&gt;"",cinta31&lt;&gt;"",C39&gt;=rangga31,C39&lt;=cinta31,alya31=Code4),AND(C39&lt;&gt;"",rangga32&lt;&gt;"",cinta32&lt;&gt;"",C39&gt;=rangga32,C39&lt;=cinta32,alya32=Code4),AND(C39&lt;&gt;"",rangga33&lt;&gt;"",cinta33&lt;&gt;"",C39&gt;=rangga33,C39&lt;=cinta33,alya33=Code4),AND(C39&lt;&gt;"",rangga34&lt;&gt;"",cinta34&lt;&gt;"",C39&gt;=rangga34,C39&lt;=cinta34,alya34=Code4),AND(C39&lt;&gt;"",rangga35&lt;&gt;"",cinta35&lt;&gt;"",C39&gt;=rangga35,C39&lt;=cinta35,alya35=Code4),AND(C39&lt;&gt;"",rangga36&lt;&gt;"",cinta36&lt;&gt;"",C39&gt;=rangga36,C39&lt;=cinta36,alya36=Code4),AND(C39&lt;&gt;"",rangga37&lt;&gt;"",cinta37&lt;&gt;"",C39&gt;=rangga37,C39&lt;=cinta37,alya37=Code4),AND(C39&lt;&gt;"",rangga38&lt;&gt;"",cinta38&lt;&gt;"",C39&gt;=rangga38,C39&lt;=cinta38,alya38=Code4),AND(C39&lt;&gt;"",rangga39&lt;&gt;"",cinta39&lt;&gt;"",C39&gt;=rangga39,C39&lt;=cinta39,alya39=Code4),AND(C39&lt;&gt;"",rangga40&lt;&gt;"",cinta40&lt;&gt;"",C39&gt;=rangga40,C39&lt;=cinta40,alya40=Code4),AND(C39&lt;&gt;"",rangga41&lt;&gt;"",cinta41&lt;&gt;"",C39&gt;=rangga41,C39&lt;=cinta41,alya41=Code4),AND(C39&lt;&gt;"",rangga42&lt;&gt;"",cinta42&lt;&gt;"",C39&gt;=rangga42,C39&lt;=cinta42,alya42=Code4),AND(C39&lt;&gt;"",rangga43&lt;&gt;"",cinta43&lt;&gt;"",C39&gt;=rangga43,C39&lt;=cinta43,alya43=Code4),AND(C39&lt;&gt;"",rangga44&lt;&gt;"",cinta44&lt;&gt;"",C39&gt;=rangga44,C39&lt;=cinta44,alya44=Code4),AND(C39&lt;&gt;"",rangga45&lt;&gt;"",cinta45&lt;&gt;"",C39&gt;=rangga45,C39&lt;=cinta45,alya45=Code4),AND(C39&lt;&gt;"",rangga46&lt;&gt;"",cinta46&lt;&gt;"",C39&gt;=rangga46,C39&lt;=cinta46,alya46=Code4),AND(C39&lt;&gt;"",rangga47&lt;&gt;"",cinta47&lt;&gt;"",C39&gt;=rangga47,C39&lt;=cinta47,alya47=Code4),AND(C39&lt;&gt;"",rangga48&lt;&gt;"",cinta48&lt;&gt;"",C39&gt;=rangga48,C39&lt;=cinta48,alya48=Code4),AND(C39&lt;&gt;"",rangga49&lt;&gt;"",cinta49&lt;&gt;"",C39&gt;=rangga49,C39&lt;=cinta49,alya49=Code4),AND(C39&lt;&gt;"",rangga50&lt;&gt;"",cinta50&lt;&gt;"",C39&gt;=rangga50,C39&lt;=cinta50,alya50=Code4),AND(C39&lt;&gt;"",rangga51&lt;&gt;"",cinta51&lt;&gt;"",C39&gt;=rangga51,C39&lt;=cinta51,alya51=Code4),AND(C39&lt;&gt;"",rangga52&lt;&gt;"",cinta52&lt;&gt;"",C39&gt;=rangga52,C39&lt;=cinta52,alya52=Code4),AND(C39&lt;&gt;"",rangga53&lt;&gt;"",cinta53&lt;&gt;"",C39&gt;=rangga53,C39&lt;=cinta53,alya53=Code4),AND(C39&lt;&gt;"",rangga54&lt;&gt;"",cinta54&lt;&gt;"",C39&gt;=rangga54,C39&lt;=cinta54,alya54=Code4),AND(C39&lt;&gt;"",rangga55&lt;&gt;"",cinta55&lt;&gt;"",C39&gt;=rangga55,C39&lt;=cinta55,alya55=Code4),AND(C39&lt;&gt;"",rangga56&lt;&gt;"",cinta56&lt;&gt;"",C39&gt;=rangga56,C39&lt;=cinta56,alya56=Code4),AND(C39&lt;&gt;"",rangga57&lt;&gt;"",cinta57&lt;&gt;"",C39&gt;=rangga57,C39&lt;=cinta57,alya57=Code4),AND(C39&lt;&gt;"",rangga58&lt;&gt;"",cinta58&lt;&gt;"",C39&gt;=rangga58,C39&lt;=cinta58,alya58=Code4),AND(C39&lt;&gt;"",rangga59&lt;&gt;"",cinta59&lt;&gt;"",C39&gt;=rangga59,C39&lt;=cinta59,alya59=Code4),AND(C39&lt;&gt;"",rangga60&lt;&gt;"",cinta60&lt;&gt;"",C39&gt;=rangga60,C39&lt;=cinta60,alya60=Code4),AND(C39&lt;&gt;"",rangga61&lt;&gt;"",cinta61&lt;&gt;"",C39&gt;=rangga61,C39&lt;=cinta61,alya61=Code4),AND(C39&lt;&gt;"",rangga62&lt;&gt;"",cinta62&lt;&gt;"",C39&gt;=rangga62,C39&lt;=cinta62,alya62=Code4),AND(C39&lt;&gt;"",rangga63&lt;&gt;"",cinta63&lt;&gt;"",C39&gt;=rangga63,C39&lt;=cinta63,alya63=Code4))</formula>
    </cfRule>
    <cfRule type="expression" dxfId="18" priority="34">
      <formula>OR(AND(C39&lt;&gt;"",rangga1&lt;&gt;"",cinta1&lt;&gt;"",C39&gt;=rangga1,C39&lt;=cinta1,alya1=Code3),AND(C39&lt;&gt;"",rangga2&lt;&gt;"",cinta2&lt;&gt;"",C39&gt;=rangga2,C39&lt;=cinta2,alya2=Code3),AND(C39&lt;&gt;"",rangga3&lt;&gt;"",cinta3&lt;&gt;"",C39&gt;=rangga3,C39&lt;=cinta3,alya3=Code3),AND(C39&lt;&gt;"",rangga4&lt;&gt;"",cinta4&lt;&gt;"",C39&gt;=rangga4,C39&lt;=cinta4,alya4=Code3),AND(C39&lt;&gt;"",rangga5&lt;&gt;"",cinta5&lt;&gt;"",C39&gt;=rangga5,C39&lt;=cinta5,alya5=Code3),AND(C39&lt;&gt;"",rangga6&lt;&gt;"",cinta6&lt;&gt;"",C39&gt;=rangga6,C39&lt;=cinta6,alya6=Code3),AND(C39&lt;&gt;"",rangga7&lt;&gt;"",cinta7&lt;&gt;"",C39&gt;=rangga7,C39&lt;=cinta7,alya7=Code3),AND(C39&lt;&gt;"",rangga8&lt;&gt;"",cinta8&lt;&gt;"",C39&gt;=rangga8,C39&lt;=cinta8,alya8=Code3),AND(C39&lt;&gt;"",rangga9&lt;&gt;"",cinta9&lt;&gt;"",C39&gt;=rangga9,C39&lt;=cinta9,alya9=Code3),AND(C39&lt;&gt;"",rangga10&lt;&gt;"",cinta10&lt;&gt;"",C39&gt;=rangga10,C39&lt;=cinta10,alya10=Code3),AND(C39&lt;&gt;"",rangga11&lt;&gt;"",cinta11&lt;&gt;"",C39&gt;=rangga11,C39&lt;=cinta11,alya11=Code3),AND(C39&lt;&gt;"",rangga12&lt;&gt;"",cinta12&lt;&gt;"",C39&gt;=rangga12,C39&lt;=cinta12,alya12=Code3),AND(C39&lt;&gt;"",rangga13&lt;&gt;"",cinta13&lt;&gt;"",C39&gt;=rangga13,C39&lt;=cinta13,alya13=Code3),AND(C39&lt;&gt;"",rangga14&lt;&gt;"",cinta14&lt;&gt;"",C39&gt;=rangga14,C39&lt;=cinta14,alya14=Code3),AND(C39&lt;&gt;"",rangga15&lt;&gt;"",cinta15&lt;&gt;"",C39&gt;=rangga15,C39&lt;=cinta15,alya15=Code3),AND(C39&lt;&gt;"",rangga16&lt;&gt;"",cinta16&lt;&gt;"",C39&gt;=rangga16,C39&lt;=cinta16,alya16=Code3),AND(C39&lt;&gt;"",rangga17&lt;&gt;"",cinta17&lt;&gt;"",C39&gt;=rangga17,C39&lt;=cinta17,alya17=Code3),AND(C39&lt;&gt;"",rangga18&lt;&gt;"",cinta18&lt;&gt;"",C39&gt;=rangga18,C39&lt;=cinta18,alya18=Code3),AND(C39&lt;&gt;"",rangga19&lt;&gt;"",cinta19&lt;&gt;"",C39&gt;=rangga19,C39&lt;=cinta19,alya19=Code3),AND(C39&lt;&gt;"",rangga20&lt;&gt;"",cinta20&lt;&gt;"",C39&gt;=rangga20,C39&lt;=cinta20,alya20=Code3),AND(C39&lt;&gt;"",rangga21&lt;&gt;"",cinta21&lt;&gt;"",C39&gt;=rangga21,C39&lt;=cinta21,alya21=Code3),AND(C39&lt;&gt;"",rangga22&lt;&gt;"",cinta22&lt;&gt;"",C39&gt;=rangga22,C39&lt;=cinta22,alya22=Code3),AND(C39&lt;&gt;"",rangga23&lt;&gt;"",cinta23&lt;&gt;"",C39&gt;=rangga23,C39&lt;=cinta23,alya23=Code3),AND(C39&lt;&gt;"",rangga24&lt;&gt;"",cinta24&lt;&gt;"",C39&gt;=rangga24,C39&lt;=cinta24,alya24=Code3),AND(C39&lt;&gt;"",rangga25&lt;&gt;"",cinta25&lt;&gt;"",C39&gt;=rangga25,C39&lt;=cinta25,alya25=Code3),AND(C39&lt;&gt;"",rangga26&lt;&gt;"",cinta26&lt;&gt;"",C39&gt;=rangga26,C39&lt;=cinta26,alya26=Code3),AND(C39&lt;&gt;"",rangga27&lt;&gt;"",cinta27&lt;&gt;"",C39&gt;=rangga27,C39&lt;=cinta27,alya27=Code3),AND(C39&lt;&gt;"",rangga28&lt;&gt;"",cinta28&lt;&gt;"",C39&gt;=rangga28,C39&lt;=cinta28,alya28=Code3),AND(C39&lt;&gt;"",rangga29&lt;&gt;"",cinta29&lt;&gt;"",C39&gt;=rangga29,C39&lt;=cinta29,alya29=Code3),AND(C39&lt;&gt;"",rangga30&lt;&gt;"",cinta30&lt;&gt;"",C39&gt;=rangga30,C39&lt;=cinta30,alya30=Code3),AND(C39&lt;&gt;"",rangga31&lt;&gt;"",cinta31&lt;&gt;"",C39&gt;=rangga31,C39&lt;=cinta31,alya31=Code3),AND(C39&lt;&gt;"",rangga32&lt;&gt;"",cinta32&lt;&gt;"",C39&gt;=rangga32,C39&lt;=cinta32,alya32=Code3),AND(C39&lt;&gt;"",rangga33&lt;&gt;"",cinta33&lt;&gt;"",C39&gt;=rangga33,C39&lt;=cinta33,alya33=Code3),AND(C39&lt;&gt;"",rangga34&lt;&gt;"",cinta34&lt;&gt;"",C39&gt;=rangga34,C39&lt;=cinta34,alya34=Code3),AND(C39&lt;&gt;"",rangga35&lt;&gt;"",cinta35&lt;&gt;"",C39&gt;=rangga35,C39&lt;=cinta35,alya35=Code3),AND(C39&lt;&gt;"",rangga36&lt;&gt;"",cinta36&lt;&gt;"",C39&gt;=rangga36,C39&lt;=cinta36,alya36=Code3),AND(C39&lt;&gt;"",rangga37&lt;&gt;"",cinta37&lt;&gt;"",C39&gt;=rangga37,C39&lt;=cinta37,alya37=Code3),AND(C39&lt;&gt;"",rangga38&lt;&gt;"",cinta38&lt;&gt;"",C39&gt;=rangga38,C39&lt;=cinta38,alya38=Code3),AND(C39&lt;&gt;"",rangga39&lt;&gt;"",cinta39&lt;&gt;"",C39&gt;=rangga39,C39&lt;=cinta39,alya39=Code3),AND(C39&lt;&gt;"",rangga40&lt;&gt;"",cinta40&lt;&gt;"",C39&gt;=rangga40,C39&lt;=cinta40,alya40=Code3),AND(C39&lt;&gt;"",rangga41&lt;&gt;"",cinta41&lt;&gt;"",C39&gt;=rangga41,C39&lt;=cinta41,alya41=Code3),AND(C39&lt;&gt;"",rangga42&lt;&gt;"",cinta42&lt;&gt;"",C39&gt;=rangga42,C39&lt;=cinta42,alya42=Code3),AND(C39&lt;&gt;"",rangga43&lt;&gt;"",cinta43&lt;&gt;"",C39&gt;=rangga43,C39&lt;=cinta43,alya43=Code3),AND(C39&lt;&gt;"",rangga44&lt;&gt;"",cinta44&lt;&gt;"",C39&gt;=rangga44,C39&lt;=cinta44,alya44=Code3),AND(C39&lt;&gt;"",rangga45&lt;&gt;"",cinta45&lt;&gt;"",C39&gt;=rangga45,C39&lt;=cinta45,alya45=Code3),AND(C39&lt;&gt;"",rangga46&lt;&gt;"",cinta46&lt;&gt;"",C39&gt;=rangga46,C39&lt;=cinta46,alya46=Code3),AND(C39&lt;&gt;"",rangga47&lt;&gt;"",cinta47&lt;&gt;"",C39&gt;=rangga47,C39&lt;=cinta47,alya47=Code3),AND(C39&lt;&gt;"",rangga48&lt;&gt;"",cinta48&lt;&gt;"",C39&gt;=rangga48,C39&lt;=cinta48,alya48=Code3),AND(C39&lt;&gt;"",rangga49&lt;&gt;"",cinta49&lt;&gt;"",C39&gt;=rangga49,C39&lt;=cinta49,alya49=Code3),AND(C39&lt;&gt;"",rangga50&lt;&gt;"",cinta50&lt;&gt;"",C39&gt;=rangga50,C39&lt;=cinta50,alya50=Code3),AND(C39&lt;&gt;"",rangga51&lt;&gt;"",cinta51&lt;&gt;"",C39&gt;=rangga51,C39&lt;=cinta51,alya51=Code3),AND(C39&lt;&gt;"",rangga52&lt;&gt;"",cinta52&lt;&gt;"",C39&gt;=rangga52,C39&lt;=cinta52,alya52=Code3),AND(C39&lt;&gt;"",rangga53&lt;&gt;"",cinta53&lt;&gt;"",C39&gt;=rangga53,C39&lt;=cinta53,alya53=Code3),AND(C39&lt;&gt;"",rangga54&lt;&gt;"",cinta54&lt;&gt;"",C39&gt;=rangga54,C39&lt;=cinta54,alya54=Code3),AND(C39&lt;&gt;"",rangga55&lt;&gt;"",cinta55&lt;&gt;"",C39&gt;=rangga55,C39&lt;=cinta55,alya55=Code3),AND(C39&lt;&gt;"",rangga56&lt;&gt;"",cinta56&lt;&gt;"",C39&gt;=rangga56,C39&lt;=cinta56,alya56=Code3),AND(C39&lt;&gt;"",rangga57&lt;&gt;"",cinta57&lt;&gt;"",C39&gt;=rangga57,C39&lt;=cinta57,alya57=Code3),AND(C39&lt;&gt;"",rangga58&lt;&gt;"",cinta58&lt;&gt;"",C39&gt;=rangga58,C39&lt;=cinta58,alya58=Code3),AND(C39&lt;&gt;"",rangga59&lt;&gt;"",cinta59&lt;&gt;"",C39&gt;=rangga59,C39&lt;=cinta59,alya59=Code3),AND(C39&lt;&gt;"",rangga60&lt;&gt;"",cinta60&lt;&gt;"",C39&gt;=rangga60,C39&lt;=cinta60,alya60=Code3),AND(C39&lt;&gt;"",rangga61&lt;&gt;"",cinta61&lt;&gt;"",C39&gt;=rangga61,C39&lt;=cinta61,alya61=Code3),AND(C39&lt;&gt;"",rangga62&lt;&gt;"",cinta62&lt;&gt;"",C39&gt;=rangga62,C39&lt;=cinta62,alya62=Code3),AND(C39&lt;&gt;"",rangga63&lt;&gt;"",cinta63&lt;&gt;"",C39&gt;=rangga63,C39&lt;=cinta63,alya63=Code3))</formula>
    </cfRule>
    <cfRule type="expression" dxfId="17" priority="35">
      <formula>OR(AND(C39&lt;&gt;"",rangga1&lt;&gt;"",cinta1&lt;&gt;"",C39&gt;=rangga1,C39&lt;=cinta1,alya1=Code2),AND(C39&lt;&gt;"",rangga2&lt;&gt;"",cinta2&lt;&gt;"",C39&gt;=rangga2,C39&lt;=cinta2,alya2=Code2),AND(C39&lt;&gt;"",rangga3&lt;&gt;"",cinta3&lt;&gt;"",C39&gt;=rangga3,C39&lt;=cinta3,alya3=Code2),AND(C39&lt;&gt;"",rangga4&lt;&gt;"",cinta4&lt;&gt;"",C39&gt;=rangga4,C39&lt;=cinta4,alya4=Code2),AND(C39&lt;&gt;"",rangga5&lt;&gt;"",cinta5&lt;&gt;"",C39&gt;=rangga5,C39&lt;=cinta5,alya5=Code2),AND(C39&lt;&gt;"",rangga6&lt;&gt;"",cinta6&lt;&gt;"",C39&gt;=rangga6,C39&lt;=cinta6,alya6=Code2),AND(C39&lt;&gt;"",rangga7&lt;&gt;"",cinta7&lt;&gt;"",C39&gt;=rangga7,C39&lt;=cinta7,alya7=Code2),AND(C39&lt;&gt;"",rangga8&lt;&gt;"",cinta8&lt;&gt;"",C39&gt;=rangga8,C39&lt;=cinta8,alya8=Code2),AND(C39&lt;&gt;"",rangga9&lt;&gt;"",cinta9&lt;&gt;"",C39&gt;=rangga9,C39&lt;=cinta9,alya9=Code2),AND(C39&lt;&gt;"",rangga10&lt;&gt;"",cinta10&lt;&gt;"",C39&gt;=rangga10,C39&lt;=cinta10,alya10=Code2),AND(C39&lt;&gt;"",rangga11&lt;&gt;"",cinta11&lt;&gt;"",C39&gt;=rangga11,C39&lt;=cinta11,alya11=Code2),AND(C39&lt;&gt;"",rangga12&lt;&gt;"",cinta12&lt;&gt;"",C39&gt;=rangga12,C39&lt;=cinta12,alya12=Code2),AND(C39&lt;&gt;"",rangga13&lt;&gt;"",cinta13&lt;&gt;"",C39&gt;=rangga13,C39&lt;=cinta13,alya13=Code2),AND(C39&lt;&gt;"",rangga14&lt;&gt;"",cinta14&lt;&gt;"",C39&gt;=rangga14,C39&lt;=cinta14,alya14=Code2),AND(C39&lt;&gt;"",rangga15&lt;&gt;"",cinta15&lt;&gt;"",C39&gt;=rangga15,C39&lt;=cinta15,alya15=Code2),AND(C39&lt;&gt;"",rangga16&lt;&gt;"",cinta16&lt;&gt;"",C39&gt;=rangga16,C39&lt;=cinta16,alya16=Code2),AND(C39&lt;&gt;"",rangga17&lt;&gt;"",cinta17&lt;&gt;"",C39&gt;=rangga17,C39&lt;=cinta17,alya17=Code2),AND(C39&lt;&gt;"",rangga18&lt;&gt;"",cinta18&lt;&gt;"",C39&gt;=rangga18,C39&lt;=cinta18,alya18=Code2),AND(C39&lt;&gt;"",rangga19&lt;&gt;"",cinta19&lt;&gt;"",C39&gt;=rangga19,C39&lt;=cinta19,alya19=Code2),AND(C39&lt;&gt;"",rangga20&lt;&gt;"",cinta20&lt;&gt;"",C39&gt;=rangga20,C39&lt;=cinta20,alya20=Code2),AND(C39&lt;&gt;"",rangga21&lt;&gt;"",cinta21&lt;&gt;"",C39&gt;=rangga21,C39&lt;=cinta21,alya21=Code2),AND(C39&lt;&gt;"",rangga22&lt;&gt;"",cinta22&lt;&gt;"",C39&gt;=rangga22,C39&lt;=cinta22,alya22=Code2),AND(C39&lt;&gt;"",rangga23&lt;&gt;"",cinta23&lt;&gt;"",C39&gt;=rangga23,C39&lt;=cinta23,alya23=Code2),AND(C39&lt;&gt;"",rangga24&lt;&gt;"",cinta24&lt;&gt;"",C39&gt;=rangga24,C39&lt;=cinta24,alya24=Code2),AND(C39&lt;&gt;"",rangga25&lt;&gt;"",cinta25&lt;&gt;"",C39&gt;=rangga25,C39&lt;=cinta25,alya25=Code2),AND(C39&lt;&gt;"",rangga26&lt;&gt;"",cinta26&lt;&gt;"",C39&gt;=rangga26,C39&lt;=cinta26,alya26=Code2),AND(C39&lt;&gt;"",rangga27&lt;&gt;"",cinta27&lt;&gt;"",C39&gt;=rangga27,C39&lt;=cinta27,alya27=Code2),AND(C39&lt;&gt;"",rangga28&lt;&gt;"",cinta28&lt;&gt;"",C39&gt;=rangga28,C39&lt;=cinta28,alya28=Code2),AND(C39&lt;&gt;"",rangga29&lt;&gt;"",cinta29&lt;&gt;"",C39&gt;=rangga29,C39&lt;=cinta29,alya29=Code2),AND(C39&lt;&gt;"",rangga30&lt;&gt;"",cinta30&lt;&gt;"",C39&gt;=rangga30,C39&lt;=cinta30,alya30=Code2),AND(C39&lt;&gt;"",rangga31&lt;&gt;"",cinta31&lt;&gt;"",C39&gt;=rangga31,C39&lt;=cinta31,alya31=Code2),AND(C39&lt;&gt;"",rangga32&lt;&gt;"",cinta32&lt;&gt;"",C39&gt;=rangga32,C39&lt;=cinta32,alya32=Code2),AND(C39&lt;&gt;"",rangga33&lt;&gt;"",cinta33&lt;&gt;"",C39&gt;=rangga33,C39&lt;=cinta33,alya33=Code2),AND(C39&lt;&gt;"",rangga34&lt;&gt;"",cinta34&lt;&gt;"",C39&gt;=rangga34,C39&lt;=cinta34,alya34=Code2),AND(C39&lt;&gt;"",rangga35&lt;&gt;"",cinta35&lt;&gt;"",C39&gt;=rangga35,C39&lt;=cinta35,alya35=Code2),AND(C39&lt;&gt;"",rangga36&lt;&gt;"",cinta36&lt;&gt;"",C39&gt;=rangga36,C39&lt;=cinta36,alya36=Code2),AND(C39&lt;&gt;"",rangga37&lt;&gt;"",cinta37&lt;&gt;"",C39&gt;=rangga37,C39&lt;=cinta37,alya37=Code2),AND(C39&lt;&gt;"",rangga38&lt;&gt;"",cinta38&lt;&gt;"",C39&gt;=rangga38,C39&lt;=cinta38,alya38=Code2),AND(C39&lt;&gt;"",rangga39&lt;&gt;"",cinta39&lt;&gt;"",C39&gt;=rangga39,C39&lt;=cinta39,alya39=Code2),AND(C39&lt;&gt;"",rangga40&lt;&gt;"",cinta40&lt;&gt;"",C39&gt;=rangga40,C39&lt;=cinta40,alya40=Code2),AND(C39&lt;&gt;"",rangga41&lt;&gt;"",cinta41&lt;&gt;"",C39&gt;=rangga41,C39&lt;=cinta41,alya41=Code2),AND(C39&lt;&gt;"",rangga42&lt;&gt;"",cinta42&lt;&gt;"",C39&gt;=rangga42,C39&lt;=cinta42,alya42=Code2),AND(C39&lt;&gt;"",rangga43&lt;&gt;"",cinta43&lt;&gt;"",C39&gt;=rangga43,C39&lt;=cinta43,alya43=Code2),AND(C39&lt;&gt;"",rangga44&lt;&gt;"",cinta44&lt;&gt;"",C39&gt;=rangga44,C39&lt;=cinta44,alya44=Code2),AND(C39&lt;&gt;"",rangga45&lt;&gt;"",cinta45&lt;&gt;"",C39&gt;=rangga45,C39&lt;=cinta45,alya45=Code2),AND(C39&lt;&gt;"",rangga46&lt;&gt;"",cinta46&lt;&gt;"",C39&gt;=rangga46,C39&lt;=cinta46,alya46=Code2),AND(C39&lt;&gt;"",rangga47&lt;&gt;"",cinta47&lt;&gt;"",C39&gt;=rangga47,C39&lt;=cinta47,alya47=Code2),AND(C39&lt;&gt;"",rangga48&lt;&gt;"",cinta48&lt;&gt;"",C39&gt;=rangga48,C39&lt;=cinta48,alya48=Code2),AND(C39&lt;&gt;"",rangga49&lt;&gt;"",cinta49&lt;&gt;"",C39&gt;=rangga49,C39&lt;=cinta49,alya49=Code2),AND(C39&lt;&gt;"",rangga50&lt;&gt;"",cinta50&lt;&gt;"",C39&gt;=rangga50,C39&lt;=cinta50,alya50=Code2),AND(C39&lt;&gt;"",rangga51&lt;&gt;"",cinta51&lt;&gt;"",C39&gt;=rangga51,C39&lt;=cinta51,alya51=Code2),AND(C39&lt;&gt;"",rangga52&lt;&gt;"",cinta52&lt;&gt;"",C39&gt;=rangga52,C39&lt;=cinta52,alya52=Code2),AND(C39&lt;&gt;"",rangga53&lt;&gt;"",cinta53&lt;&gt;"",C39&gt;=rangga53,C39&lt;=cinta53,alya53=Code2),AND(C39&lt;&gt;"",rangga54&lt;&gt;"",cinta54&lt;&gt;"",C39&gt;=rangga54,C39&lt;=cinta54,alya54=Code2),AND(C39&lt;&gt;"",rangga55&lt;&gt;"",cinta55&lt;&gt;"",C39&gt;=rangga55,C39&lt;=cinta55,alya55=Code2),AND(C39&lt;&gt;"",rangga56&lt;&gt;"",cinta56&lt;&gt;"",C39&gt;=rangga56,C39&lt;=cinta56,alya56=Code2),AND(C39&lt;&gt;"",rangga57&lt;&gt;"",cinta57&lt;&gt;"",C39&gt;=rangga57,C39&lt;=cinta57,alya57=Code2),AND(C39&lt;&gt;"",rangga58&lt;&gt;"",cinta58&lt;&gt;"",C39&gt;=rangga58,C39&lt;=cinta58,alya58=Code2),AND(C39&lt;&gt;"",rangga59&lt;&gt;"",cinta59&lt;&gt;"",C39&gt;=rangga59,C39&lt;=cinta59,alya59=Code2),AND(C39&lt;&gt;"",rangga60&lt;&gt;"",cinta60&lt;&gt;"",C39&gt;=rangga60,C39&lt;=cinta60,alya60=Code2),AND(C39&lt;&gt;"",rangga61&lt;&gt;"",cinta61&lt;&gt;"",C39&gt;=rangga61,C39&lt;=cinta61,alya61=Code2),AND(C39&lt;&gt;"",rangga62&lt;&gt;"",cinta62&lt;&gt;"",C39&gt;=rangga62,C39&lt;=cinta62,alya62=Code2),AND(C39&lt;&gt;"",rangga63&lt;&gt;"",cinta63&lt;&gt;"",C39&gt;=rangga63,C39&lt;=cinta63,alya63=Code2))</formula>
    </cfRule>
    <cfRule type="expression" dxfId="16" priority="36">
      <formula>OR(AND(C39&lt;&gt;"",rangga1&lt;&gt;"",cinta1&lt;&gt;"",C39&gt;=rangga1,C39&lt;=cinta1,alya1=Code1),AND(C39&lt;&gt;"",rangga2&lt;&gt;"",cinta2&lt;&gt;"",C39&gt;=rangga2,C39&lt;=cinta2,alya2=Code1),AND(C39&lt;&gt;"",rangga3&lt;&gt;"",cinta3&lt;&gt;"",C39&gt;=rangga3,C39&lt;=cinta3,alya3=Code1),AND(C39&lt;&gt;"",rangga4&lt;&gt;"",cinta4&lt;&gt;"",C39&gt;=rangga4,C39&lt;=cinta4,alya4=Code1),AND(C39&lt;&gt;"",rangga5&lt;&gt;"",cinta5&lt;&gt;"",C39&gt;=rangga5,C39&lt;=cinta5,alya5=Code1),AND(C39&lt;&gt;"",rangga6&lt;&gt;"",cinta6&lt;&gt;"",C39&gt;=rangga6,C39&lt;=cinta6,alya6=Code1),AND(C39&lt;&gt;"",rangga7&lt;&gt;"",cinta7&lt;&gt;"",C39&gt;=rangga7,C39&lt;=cinta7,alya7=Code1),AND(C39&lt;&gt;"",rangga8&lt;&gt;"",cinta8&lt;&gt;"",C39&gt;=rangga8,C39&lt;=cinta8,alya8=Code1),AND(C39&lt;&gt;"",rangga9&lt;&gt;"",cinta9&lt;&gt;"",C39&gt;=rangga9,C39&lt;=cinta9,alya9=Code1),AND(C39&lt;&gt;"",rangga10&lt;&gt;"",cinta10&lt;&gt;"",C39&gt;=rangga10,C39&lt;=cinta10,alya10=Code1),AND(C39&lt;&gt;"",rangga11&lt;&gt;"",cinta11&lt;&gt;"",C39&gt;=rangga11,C39&lt;=cinta11,alya11=Code1),AND(C39&lt;&gt;"",rangga12&lt;&gt;"",cinta12&lt;&gt;"",C39&gt;=rangga12,C39&lt;=cinta12,alya12=Code1),AND(C39&lt;&gt;"",rangga13&lt;&gt;"",cinta13&lt;&gt;"",C39&gt;=rangga13,C39&lt;=cinta13,alya13=Code1),AND(C39&lt;&gt;"",rangga14&lt;&gt;"",cinta14&lt;&gt;"",C39&gt;=rangga14,C39&lt;=cinta14,alya14=Code1),AND(C39&lt;&gt;"",rangga15&lt;&gt;"",cinta15&lt;&gt;"",C39&gt;=rangga15,C39&lt;=cinta15,alya15=Code1),AND(C39&lt;&gt;"",rangga16&lt;&gt;"",cinta16&lt;&gt;"",C39&gt;=rangga16,C39&lt;=cinta16,alya16=Code1),AND(C39&lt;&gt;"",rangga17&lt;&gt;"",cinta17&lt;&gt;"",C39&gt;=rangga17,C39&lt;=cinta17,alya17=Code1),AND(C39&lt;&gt;"",rangga18&lt;&gt;"",cinta18&lt;&gt;"",C39&gt;=rangga18,C39&lt;=cinta18,alya18=Code1),AND(C39&lt;&gt;"",rangga19&lt;&gt;"",cinta19&lt;&gt;"",C39&gt;=rangga19,C39&lt;=cinta19,alya19=Code1),AND(C39&lt;&gt;"",rangga20&lt;&gt;"",cinta20&lt;&gt;"",C39&gt;=rangga20,C39&lt;=cinta20,alya20=Code1),AND(C39&lt;&gt;"",rangga21&lt;&gt;"",cinta21&lt;&gt;"",C39&gt;=rangga21,C39&lt;=cinta21,alya21=Code1),AND(C39&lt;&gt;"",rangga22&lt;&gt;"",cinta22&lt;&gt;"",C39&gt;=rangga22,C39&lt;=cinta22,alya22=Code1),AND(C39&lt;&gt;"",rangga23&lt;&gt;"",cinta23&lt;&gt;"",C39&gt;=rangga23,C39&lt;=cinta23,alya23=Code1),AND(C39&lt;&gt;"",rangga24&lt;&gt;"",cinta24&lt;&gt;"",C39&gt;=rangga24,C39&lt;=cinta24,alya24=Code1),AND(C39&lt;&gt;"",rangga25&lt;&gt;"",cinta25&lt;&gt;"",C39&gt;=rangga25,C39&lt;=cinta25,alya25=Code1),AND(C39&lt;&gt;"",rangga26&lt;&gt;"",cinta26&lt;&gt;"",C39&gt;=rangga26,C39&lt;=cinta26,alya26=Code1),AND(C39&lt;&gt;"",rangga27&lt;&gt;"",cinta27&lt;&gt;"",C39&gt;=rangga27,C39&lt;=cinta27,alya27=Code1),AND(C39&lt;&gt;"",rangga28&lt;&gt;"",cinta28&lt;&gt;"",C39&gt;=rangga28,C39&lt;=cinta28,alya28=Code1),AND(C39&lt;&gt;"",rangga29&lt;&gt;"",cinta29&lt;&gt;"",C39&gt;=rangga29,C39&lt;=cinta29,alya29=Code1),AND(C39&lt;&gt;"",rangga30&lt;&gt;"",cinta30&lt;&gt;"",C39&gt;=rangga30,C39&lt;=cinta30,alya30=Code1),AND(C39&lt;&gt;"",rangga31&lt;&gt;"",cinta31&lt;&gt;"",C39&gt;=rangga31,C39&lt;=cinta31,alya31=Code1),AND(C39&lt;&gt;"",rangga32&lt;&gt;"",cinta32&lt;&gt;"",C39&gt;=rangga32,C39&lt;=cinta32,alya32=Code1),AND(C39&lt;&gt;"",rangga33&lt;&gt;"",cinta33&lt;&gt;"",C39&gt;=rangga33,C39&lt;=cinta33,alya33=Code1),AND(C39&lt;&gt;"",rangga34&lt;&gt;"",cinta34&lt;&gt;"",C39&gt;=rangga34,C39&lt;=cinta34,alya34=Code1),AND(C39&lt;&gt;"",rangga35&lt;&gt;"",cinta35&lt;&gt;"",C39&gt;=rangga35,C39&lt;=cinta35,alya35=Code1),AND(C39&lt;&gt;"",rangga36&lt;&gt;"",cinta36&lt;&gt;"",C39&gt;=rangga36,C39&lt;=cinta36,alya36=Code1),AND(C39&lt;&gt;"",rangga37&lt;&gt;"",cinta37&lt;&gt;"",C39&gt;=rangga37,C39&lt;=cinta37,alya37=Code1),AND(C39&lt;&gt;"",rangga38&lt;&gt;"",cinta38&lt;&gt;"",C39&gt;=rangga38,C39&lt;=cinta38,alya38=Code1),AND(C39&lt;&gt;"",rangga39&lt;&gt;"",cinta39&lt;&gt;"",C39&gt;=rangga39,C39&lt;=cinta39,alya39=Code1),AND(C39&lt;&gt;"",rangga40&lt;&gt;"",cinta40&lt;&gt;"",C39&gt;=rangga40,C39&lt;=cinta40,alya40=Code1),AND(C39&lt;&gt;"",rangga41&lt;&gt;"",cinta41&lt;&gt;"",C39&gt;=rangga41,C39&lt;=cinta41,alya41=Code1),AND(C39&lt;&gt;"",rangga42&lt;&gt;"",cinta42&lt;&gt;"",C39&gt;=rangga42,C39&lt;=cinta42,alya42=Code1),AND(C39&lt;&gt;"",rangga43&lt;&gt;"",cinta43&lt;&gt;"",C39&gt;=rangga43,C39&lt;=cinta43,alya43=Code1),AND(C39&lt;&gt;"",rangga44&lt;&gt;"",cinta44&lt;&gt;"",C39&gt;=rangga44,C39&lt;=cinta44,alya44=Code1),AND(C39&lt;&gt;"",rangga45&lt;&gt;"",cinta45&lt;&gt;"",C39&gt;=rangga45,C39&lt;=cinta45,alya45=Code1),AND(C39&lt;&gt;"",rangga46&lt;&gt;"",cinta46&lt;&gt;"",C39&gt;=rangga46,C39&lt;=cinta46,alya46=Code1),AND(C39&lt;&gt;"",rangga47&lt;&gt;"",cinta47&lt;&gt;"",C39&gt;=rangga47,C39&lt;=cinta47,alya47=Code1),AND(C39&lt;&gt;"",rangga48&lt;&gt;"",cinta48&lt;&gt;"",C39&gt;=rangga48,C39&lt;=cinta48,alya48=Code1),AND(C39&lt;&gt;"",rangga49&lt;&gt;"",cinta49&lt;&gt;"",C39&gt;=rangga49,C39&lt;=cinta49,alya49=Code1),AND(C39&lt;&gt;"",rangga50&lt;&gt;"",cinta50&lt;&gt;"",C39&gt;=rangga50,C39&lt;=cinta50,alya50=Code1),AND(C39&lt;&gt;"",rangga51&lt;&gt;"",cinta51&lt;&gt;"",C39&gt;=rangga51,C39&lt;=cinta51,alya51=Code1),AND(C39&lt;&gt;"",rangga52&lt;&gt;"",cinta52&lt;&gt;"",C39&gt;=rangga52,C39&lt;=cinta52,alya52=Code1),AND(C39&lt;&gt;"",rangga53&lt;&gt;"",cinta53&lt;&gt;"",C39&gt;=rangga53,C39&lt;=cinta53,alya53=Code1),AND(C39&lt;&gt;"",rangga54&lt;&gt;"",cinta54&lt;&gt;"",C39&gt;=rangga54,C39&lt;=cinta54,alya54=Code1),AND(C39&lt;&gt;"",rangga55&lt;&gt;"",cinta55&lt;&gt;"",C39&gt;=rangga55,C39&lt;=cinta55,alya55=Code1),AND(C39&lt;&gt;"",rangga56&lt;&gt;"",cinta56&lt;&gt;"",C39&gt;=rangga56,C39&lt;=cinta56,alya56=Code1),AND(C39&lt;&gt;"",rangga57&lt;&gt;"",cinta57&lt;&gt;"",C39&gt;=rangga57,C39&lt;=cinta57,alya57=Code1),AND(C39&lt;&gt;"",rangga58&lt;&gt;"",cinta58&lt;&gt;"",C39&gt;=rangga58,C39&lt;=cinta58,alya58=Code1),AND(C39&lt;&gt;"",rangga59&lt;&gt;"",cinta59&lt;&gt;"",C39&gt;=rangga59,C39&lt;=cinta59,alya59=Code1),AND(C39&lt;&gt;"",rangga60&lt;&gt;"",cinta60&lt;&gt;"",C39&gt;=rangga60,C39&lt;=cinta60,alya60=Code1),AND(C39&lt;&gt;"",rangga61&lt;&gt;"",cinta61&lt;&gt;"",C39&gt;=rangga61,C39&lt;=cinta61,alya61=Code1),AND(C39&lt;&gt;"",rangga62&lt;&gt;"",cinta62&lt;&gt;"",C39&gt;=rangga62,C39&lt;=cinta62,alya62=Code1),AND(C39&lt;&gt;"",rangga63&lt;&gt;"",cinta63&lt;&gt;"",C39&gt;=rangga63,C39&lt;=cinta63,alya63=Code1))</formula>
    </cfRule>
  </conditionalFormatting>
  <conditionalFormatting sqref="K39:Q39">
    <cfRule type="expression" dxfId="15" priority="25">
      <formula>OR(AND(K39&lt;&gt;"",rangga1&lt;&gt;"",cinta1&lt;&gt;"",K39&gt;=rangga1,K39&lt;=cinta1,alya1=Code4),AND(K39&lt;&gt;"",rangga2&lt;&gt;"",cinta2&lt;&gt;"",K39&gt;=rangga2,K39&lt;=cinta2,alya2=Code4),AND(K39&lt;&gt;"",rangga3&lt;&gt;"",cinta3&lt;&gt;"",K39&gt;=rangga3,K39&lt;=cinta3,alya3=Code4),AND(K39&lt;&gt;"",rangga4&lt;&gt;"",cinta4&lt;&gt;"",K39&gt;=rangga4,K39&lt;=cinta4,alya4=Code4),AND(K39&lt;&gt;"",rangga5&lt;&gt;"",cinta5&lt;&gt;"",K39&gt;=rangga5,K39&lt;=cinta5,alya5=Code4),AND(K39&lt;&gt;"",rangga6&lt;&gt;"",cinta6&lt;&gt;"",K39&gt;=rangga6,K39&lt;=cinta6,alya6=Code4),AND(K39&lt;&gt;"",rangga7&lt;&gt;"",cinta7&lt;&gt;"",K39&gt;=rangga7,K39&lt;=cinta7,alya7=Code4),AND(K39&lt;&gt;"",rangga8&lt;&gt;"",cinta8&lt;&gt;"",K39&gt;=rangga8,K39&lt;=cinta8,alya8=Code4),AND(K39&lt;&gt;"",rangga9&lt;&gt;"",cinta9&lt;&gt;"",K39&gt;=rangga9,K39&lt;=cinta9,alya9=Code4),AND(K39&lt;&gt;"",rangga10&lt;&gt;"",cinta10&lt;&gt;"",K39&gt;=rangga10,K39&lt;=cinta10,alya10=Code4),AND(K39&lt;&gt;"",rangga11&lt;&gt;"",cinta11&lt;&gt;"",K39&gt;=rangga11,K39&lt;=cinta11,alya11=Code4),AND(K39&lt;&gt;"",rangga12&lt;&gt;"",cinta12&lt;&gt;"",K39&gt;=rangga12,K39&lt;=cinta12,alya12=Code4),AND(K39&lt;&gt;"",rangga13&lt;&gt;"",cinta13&lt;&gt;"",K39&gt;=rangga13,K39&lt;=cinta13,alya13=Code4),AND(K39&lt;&gt;"",rangga14&lt;&gt;"",cinta14&lt;&gt;"",K39&gt;=rangga14,K39&lt;=cinta14,alya14=Code4),AND(K39&lt;&gt;"",rangga15&lt;&gt;"",cinta15&lt;&gt;"",K39&gt;=rangga15,K39&lt;=cinta15,alya15=Code4),AND(K39&lt;&gt;"",rangga16&lt;&gt;"",cinta16&lt;&gt;"",K39&gt;=rangga16,K39&lt;=cinta16,alya16=Code4),AND(K39&lt;&gt;"",rangga17&lt;&gt;"",cinta17&lt;&gt;"",K39&gt;=rangga17,K39&lt;=cinta17,alya17=Code4),AND(K39&lt;&gt;"",rangga18&lt;&gt;"",cinta18&lt;&gt;"",K39&gt;=rangga18,K39&lt;=cinta18,alya18=Code4),AND(K39&lt;&gt;"",rangga19&lt;&gt;"",cinta19&lt;&gt;"",K39&gt;=rangga19,K39&lt;=cinta19,alya19=Code4),AND(K39&lt;&gt;"",rangga20&lt;&gt;"",cinta20&lt;&gt;"",K39&gt;=rangga20,K39&lt;=cinta20,alya20=Code4),AND(K39&lt;&gt;"",rangga21&lt;&gt;"",cinta21&lt;&gt;"",K39&gt;=rangga21,K39&lt;=cinta21,alya21=Code4),AND(K39&lt;&gt;"",rangga22&lt;&gt;"",cinta22&lt;&gt;"",K39&gt;=rangga22,K39&lt;=cinta22,alya22=Code4),AND(K39&lt;&gt;"",rangga23&lt;&gt;"",cinta23&lt;&gt;"",K39&gt;=rangga23,K39&lt;=cinta23,alya23=Code4),AND(K39&lt;&gt;"",rangga24&lt;&gt;"",cinta24&lt;&gt;"",K39&gt;=rangga24,K39&lt;=cinta24,alya24=Code4),AND(K39&lt;&gt;"",rangga25&lt;&gt;"",cinta25&lt;&gt;"",K39&gt;=rangga25,K39&lt;=cinta25,alya25=Code4),AND(K39&lt;&gt;"",rangga26&lt;&gt;"",cinta26&lt;&gt;"",K39&gt;=rangga26,K39&lt;=cinta26,alya26=Code4),AND(K39&lt;&gt;"",rangga27&lt;&gt;"",cinta27&lt;&gt;"",K39&gt;=rangga27,K39&lt;=cinta27,alya27=Code4),AND(K39&lt;&gt;"",rangga28&lt;&gt;"",cinta28&lt;&gt;"",K39&gt;=rangga28,K39&lt;=cinta28,alya28=Code4),AND(K39&lt;&gt;"",rangga29&lt;&gt;"",cinta29&lt;&gt;"",K39&gt;=rangga29,K39&lt;=cinta29,alya29=Code4),AND(K39&lt;&gt;"",rangga30&lt;&gt;"",cinta30&lt;&gt;"",K39&gt;=rangga30,K39&lt;=cinta30,alya30=Code4),AND(K39&lt;&gt;"",rangga31&lt;&gt;"",cinta31&lt;&gt;"",K39&gt;=rangga31,K39&lt;=cinta31,alya31=Code4),AND(K39&lt;&gt;"",rangga32&lt;&gt;"",cinta32&lt;&gt;"",K39&gt;=rangga32,K39&lt;=cinta32,alya32=Code4),AND(K39&lt;&gt;"",rangga33&lt;&gt;"",cinta33&lt;&gt;"",K39&gt;=rangga33,K39&lt;=cinta33,alya33=Code4),AND(K39&lt;&gt;"",rangga34&lt;&gt;"",cinta34&lt;&gt;"",K39&gt;=rangga34,K39&lt;=cinta34,alya34=Code4),AND(K39&lt;&gt;"",rangga35&lt;&gt;"",cinta35&lt;&gt;"",K39&gt;=rangga35,K39&lt;=cinta35,alya35=Code4),AND(K39&lt;&gt;"",rangga36&lt;&gt;"",cinta36&lt;&gt;"",K39&gt;=rangga36,K39&lt;=cinta36,alya36=Code4),AND(K39&lt;&gt;"",rangga37&lt;&gt;"",cinta37&lt;&gt;"",K39&gt;=rangga37,K39&lt;=cinta37,alya37=Code4),AND(K39&lt;&gt;"",rangga38&lt;&gt;"",cinta38&lt;&gt;"",K39&gt;=rangga38,K39&lt;=cinta38,alya38=Code4),AND(K39&lt;&gt;"",rangga39&lt;&gt;"",cinta39&lt;&gt;"",K39&gt;=rangga39,K39&lt;=cinta39,alya39=Code4),AND(K39&lt;&gt;"",rangga40&lt;&gt;"",cinta40&lt;&gt;"",K39&gt;=rangga40,K39&lt;=cinta40,alya40=Code4),AND(K39&lt;&gt;"",rangga41&lt;&gt;"",cinta41&lt;&gt;"",K39&gt;=rangga41,K39&lt;=cinta41,alya41=Code4),AND(K39&lt;&gt;"",rangga42&lt;&gt;"",cinta42&lt;&gt;"",K39&gt;=rangga42,K39&lt;=cinta42,alya42=Code4),AND(K39&lt;&gt;"",rangga43&lt;&gt;"",cinta43&lt;&gt;"",K39&gt;=rangga43,K39&lt;=cinta43,alya43=Code4),AND(K39&lt;&gt;"",rangga44&lt;&gt;"",cinta44&lt;&gt;"",K39&gt;=rangga44,K39&lt;=cinta44,alya44=Code4),AND(K39&lt;&gt;"",rangga45&lt;&gt;"",cinta45&lt;&gt;"",K39&gt;=rangga45,K39&lt;=cinta45,alya45=Code4),AND(K39&lt;&gt;"",rangga46&lt;&gt;"",cinta46&lt;&gt;"",K39&gt;=rangga46,K39&lt;=cinta46,alya46=Code4),AND(K39&lt;&gt;"",rangga47&lt;&gt;"",cinta47&lt;&gt;"",K39&gt;=rangga47,K39&lt;=cinta47,alya47=Code4),AND(K39&lt;&gt;"",rangga48&lt;&gt;"",cinta48&lt;&gt;"",K39&gt;=rangga48,K39&lt;=cinta48,alya48=Code4),AND(K39&lt;&gt;"",rangga49&lt;&gt;"",cinta49&lt;&gt;"",K39&gt;=rangga49,K39&lt;=cinta49,alya49=Code4),AND(K39&lt;&gt;"",rangga50&lt;&gt;"",cinta50&lt;&gt;"",K39&gt;=rangga50,K39&lt;=cinta50,alya50=Code4),AND(K39&lt;&gt;"",rangga51&lt;&gt;"",cinta51&lt;&gt;"",K39&gt;=rangga51,K39&lt;=cinta51,alya51=Code4),AND(K39&lt;&gt;"",rangga52&lt;&gt;"",cinta52&lt;&gt;"",K39&gt;=rangga52,K39&lt;=cinta52,alya52=Code4),AND(K39&lt;&gt;"",rangga53&lt;&gt;"",cinta53&lt;&gt;"",K39&gt;=rangga53,K39&lt;=cinta53,alya53=Code4),AND(K39&lt;&gt;"",rangga54&lt;&gt;"",cinta54&lt;&gt;"",K39&gt;=rangga54,K39&lt;=cinta54,alya54=Code4),AND(K39&lt;&gt;"",rangga55&lt;&gt;"",cinta55&lt;&gt;"",K39&gt;=rangga55,K39&lt;=cinta55,alya55=Code4),AND(K39&lt;&gt;"",rangga56&lt;&gt;"",cinta56&lt;&gt;"",K39&gt;=rangga56,K39&lt;=cinta56,alya56=Code4),AND(K39&lt;&gt;"",rangga57&lt;&gt;"",cinta57&lt;&gt;"",K39&gt;=rangga57,K39&lt;=cinta57,alya57=Code4),AND(K39&lt;&gt;"",rangga58&lt;&gt;"",cinta58&lt;&gt;"",K39&gt;=rangga58,K39&lt;=cinta58,alya58=Code4),AND(K39&lt;&gt;"",rangga59&lt;&gt;"",cinta59&lt;&gt;"",K39&gt;=rangga59,K39&lt;=cinta59,alya59=Code4),AND(K39&lt;&gt;"",rangga60&lt;&gt;"",cinta60&lt;&gt;"",K39&gt;=rangga60,K39&lt;=cinta60,alya60=Code4),AND(K39&lt;&gt;"",rangga61&lt;&gt;"",cinta61&lt;&gt;"",K39&gt;=rangga61,K39&lt;=cinta61,alya61=Code4),AND(K39&lt;&gt;"",rangga62&lt;&gt;"",cinta62&lt;&gt;"",K39&gt;=rangga62,K39&lt;=cinta62,alya62=Code4),AND(K39&lt;&gt;"",rangga63&lt;&gt;"",cinta63&lt;&gt;"",K39&gt;=rangga63,K39&lt;=cinta63,alya63=Code4))</formula>
    </cfRule>
    <cfRule type="expression" dxfId="14" priority="26">
      <formula>OR(AND(K39&lt;&gt;"",rangga1&lt;&gt;"",cinta1&lt;&gt;"",K39&gt;=rangga1,K39&lt;=cinta1,alya1=Code3),AND(K39&lt;&gt;"",rangga2&lt;&gt;"",cinta2&lt;&gt;"",K39&gt;=rangga2,K39&lt;=cinta2,alya2=Code3),AND(K39&lt;&gt;"",rangga3&lt;&gt;"",cinta3&lt;&gt;"",K39&gt;=rangga3,K39&lt;=cinta3,alya3=Code3),AND(K39&lt;&gt;"",rangga4&lt;&gt;"",cinta4&lt;&gt;"",K39&gt;=rangga4,K39&lt;=cinta4,alya4=Code3),AND(K39&lt;&gt;"",rangga5&lt;&gt;"",cinta5&lt;&gt;"",K39&gt;=rangga5,K39&lt;=cinta5,alya5=Code3),AND(K39&lt;&gt;"",rangga6&lt;&gt;"",cinta6&lt;&gt;"",K39&gt;=rangga6,K39&lt;=cinta6,alya6=Code3),AND(K39&lt;&gt;"",rangga7&lt;&gt;"",cinta7&lt;&gt;"",K39&gt;=rangga7,K39&lt;=cinta7,alya7=Code3),AND(K39&lt;&gt;"",rangga8&lt;&gt;"",cinta8&lt;&gt;"",K39&gt;=rangga8,K39&lt;=cinta8,alya8=Code3),AND(K39&lt;&gt;"",rangga9&lt;&gt;"",cinta9&lt;&gt;"",K39&gt;=rangga9,K39&lt;=cinta9,alya9=Code3),AND(K39&lt;&gt;"",rangga10&lt;&gt;"",cinta10&lt;&gt;"",K39&gt;=rangga10,K39&lt;=cinta10,alya10=Code3),AND(K39&lt;&gt;"",rangga11&lt;&gt;"",cinta11&lt;&gt;"",K39&gt;=rangga11,K39&lt;=cinta11,alya11=Code3),AND(K39&lt;&gt;"",rangga12&lt;&gt;"",cinta12&lt;&gt;"",K39&gt;=rangga12,K39&lt;=cinta12,alya12=Code3),AND(K39&lt;&gt;"",rangga13&lt;&gt;"",cinta13&lt;&gt;"",K39&gt;=rangga13,K39&lt;=cinta13,alya13=Code3),AND(K39&lt;&gt;"",rangga14&lt;&gt;"",cinta14&lt;&gt;"",K39&gt;=rangga14,K39&lt;=cinta14,alya14=Code3),AND(K39&lt;&gt;"",rangga15&lt;&gt;"",cinta15&lt;&gt;"",K39&gt;=rangga15,K39&lt;=cinta15,alya15=Code3),AND(K39&lt;&gt;"",rangga16&lt;&gt;"",cinta16&lt;&gt;"",K39&gt;=rangga16,K39&lt;=cinta16,alya16=Code3),AND(K39&lt;&gt;"",rangga17&lt;&gt;"",cinta17&lt;&gt;"",K39&gt;=rangga17,K39&lt;=cinta17,alya17=Code3),AND(K39&lt;&gt;"",rangga18&lt;&gt;"",cinta18&lt;&gt;"",K39&gt;=rangga18,K39&lt;=cinta18,alya18=Code3),AND(K39&lt;&gt;"",rangga19&lt;&gt;"",cinta19&lt;&gt;"",K39&gt;=rangga19,K39&lt;=cinta19,alya19=Code3),AND(K39&lt;&gt;"",rangga20&lt;&gt;"",cinta20&lt;&gt;"",K39&gt;=rangga20,K39&lt;=cinta20,alya20=Code3),AND(K39&lt;&gt;"",rangga21&lt;&gt;"",cinta21&lt;&gt;"",K39&gt;=rangga21,K39&lt;=cinta21,alya21=Code3),AND(K39&lt;&gt;"",rangga22&lt;&gt;"",cinta22&lt;&gt;"",K39&gt;=rangga22,K39&lt;=cinta22,alya22=Code3),AND(K39&lt;&gt;"",rangga23&lt;&gt;"",cinta23&lt;&gt;"",K39&gt;=rangga23,K39&lt;=cinta23,alya23=Code3),AND(K39&lt;&gt;"",rangga24&lt;&gt;"",cinta24&lt;&gt;"",K39&gt;=rangga24,K39&lt;=cinta24,alya24=Code3),AND(K39&lt;&gt;"",rangga25&lt;&gt;"",cinta25&lt;&gt;"",K39&gt;=rangga25,K39&lt;=cinta25,alya25=Code3),AND(K39&lt;&gt;"",rangga26&lt;&gt;"",cinta26&lt;&gt;"",K39&gt;=rangga26,K39&lt;=cinta26,alya26=Code3),AND(K39&lt;&gt;"",rangga27&lt;&gt;"",cinta27&lt;&gt;"",K39&gt;=rangga27,K39&lt;=cinta27,alya27=Code3),AND(K39&lt;&gt;"",rangga28&lt;&gt;"",cinta28&lt;&gt;"",K39&gt;=rangga28,K39&lt;=cinta28,alya28=Code3),AND(K39&lt;&gt;"",rangga29&lt;&gt;"",cinta29&lt;&gt;"",K39&gt;=rangga29,K39&lt;=cinta29,alya29=Code3),AND(K39&lt;&gt;"",rangga30&lt;&gt;"",cinta30&lt;&gt;"",K39&gt;=rangga30,K39&lt;=cinta30,alya30=Code3),AND(K39&lt;&gt;"",rangga31&lt;&gt;"",cinta31&lt;&gt;"",K39&gt;=rangga31,K39&lt;=cinta31,alya31=Code3),AND(K39&lt;&gt;"",rangga32&lt;&gt;"",cinta32&lt;&gt;"",K39&gt;=rangga32,K39&lt;=cinta32,alya32=Code3),AND(K39&lt;&gt;"",rangga33&lt;&gt;"",cinta33&lt;&gt;"",K39&gt;=rangga33,K39&lt;=cinta33,alya33=Code3),AND(K39&lt;&gt;"",rangga34&lt;&gt;"",cinta34&lt;&gt;"",K39&gt;=rangga34,K39&lt;=cinta34,alya34=Code3),AND(K39&lt;&gt;"",rangga35&lt;&gt;"",cinta35&lt;&gt;"",K39&gt;=rangga35,K39&lt;=cinta35,alya35=Code3),AND(K39&lt;&gt;"",rangga36&lt;&gt;"",cinta36&lt;&gt;"",K39&gt;=rangga36,K39&lt;=cinta36,alya36=Code3),AND(K39&lt;&gt;"",rangga37&lt;&gt;"",cinta37&lt;&gt;"",K39&gt;=rangga37,K39&lt;=cinta37,alya37=Code3),AND(K39&lt;&gt;"",rangga38&lt;&gt;"",cinta38&lt;&gt;"",K39&gt;=rangga38,K39&lt;=cinta38,alya38=Code3),AND(K39&lt;&gt;"",rangga39&lt;&gt;"",cinta39&lt;&gt;"",K39&gt;=rangga39,K39&lt;=cinta39,alya39=Code3),AND(K39&lt;&gt;"",rangga40&lt;&gt;"",cinta40&lt;&gt;"",K39&gt;=rangga40,K39&lt;=cinta40,alya40=Code3),AND(K39&lt;&gt;"",rangga41&lt;&gt;"",cinta41&lt;&gt;"",K39&gt;=rangga41,K39&lt;=cinta41,alya41=Code3),AND(K39&lt;&gt;"",rangga42&lt;&gt;"",cinta42&lt;&gt;"",K39&gt;=rangga42,K39&lt;=cinta42,alya42=Code3),AND(K39&lt;&gt;"",rangga43&lt;&gt;"",cinta43&lt;&gt;"",K39&gt;=rangga43,K39&lt;=cinta43,alya43=Code3),AND(K39&lt;&gt;"",rangga44&lt;&gt;"",cinta44&lt;&gt;"",K39&gt;=rangga44,K39&lt;=cinta44,alya44=Code3),AND(K39&lt;&gt;"",rangga45&lt;&gt;"",cinta45&lt;&gt;"",K39&gt;=rangga45,K39&lt;=cinta45,alya45=Code3),AND(K39&lt;&gt;"",rangga46&lt;&gt;"",cinta46&lt;&gt;"",K39&gt;=rangga46,K39&lt;=cinta46,alya46=Code3),AND(K39&lt;&gt;"",rangga47&lt;&gt;"",cinta47&lt;&gt;"",K39&gt;=rangga47,K39&lt;=cinta47,alya47=Code3),AND(K39&lt;&gt;"",rangga48&lt;&gt;"",cinta48&lt;&gt;"",K39&gt;=rangga48,K39&lt;=cinta48,alya48=Code3),AND(K39&lt;&gt;"",rangga49&lt;&gt;"",cinta49&lt;&gt;"",K39&gt;=rangga49,K39&lt;=cinta49,alya49=Code3),AND(K39&lt;&gt;"",rangga50&lt;&gt;"",cinta50&lt;&gt;"",K39&gt;=rangga50,K39&lt;=cinta50,alya50=Code3),AND(K39&lt;&gt;"",rangga51&lt;&gt;"",cinta51&lt;&gt;"",K39&gt;=rangga51,K39&lt;=cinta51,alya51=Code3),AND(K39&lt;&gt;"",rangga52&lt;&gt;"",cinta52&lt;&gt;"",K39&gt;=rangga52,K39&lt;=cinta52,alya52=Code3),AND(K39&lt;&gt;"",rangga53&lt;&gt;"",cinta53&lt;&gt;"",K39&gt;=rangga53,K39&lt;=cinta53,alya53=Code3),AND(K39&lt;&gt;"",rangga54&lt;&gt;"",cinta54&lt;&gt;"",K39&gt;=rangga54,K39&lt;=cinta54,alya54=Code3),AND(K39&lt;&gt;"",rangga55&lt;&gt;"",cinta55&lt;&gt;"",K39&gt;=rangga55,K39&lt;=cinta55,alya55=Code3),AND(K39&lt;&gt;"",rangga56&lt;&gt;"",cinta56&lt;&gt;"",K39&gt;=rangga56,K39&lt;=cinta56,alya56=Code3),AND(K39&lt;&gt;"",rangga57&lt;&gt;"",cinta57&lt;&gt;"",K39&gt;=rangga57,K39&lt;=cinta57,alya57=Code3),AND(K39&lt;&gt;"",rangga58&lt;&gt;"",cinta58&lt;&gt;"",K39&gt;=rangga58,K39&lt;=cinta58,alya58=Code3),AND(K39&lt;&gt;"",rangga59&lt;&gt;"",cinta59&lt;&gt;"",K39&gt;=rangga59,K39&lt;=cinta59,alya59=Code3),AND(K39&lt;&gt;"",rangga60&lt;&gt;"",cinta60&lt;&gt;"",K39&gt;=rangga60,K39&lt;=cinta60,alya60=Code3),AND(K39&lt;&gt;"",rangga61&lt;&gt;"",cinta61&lt;&gt;"",K39&gt;=rangga61,K39&lt;=cinta61,alya61=Code3),AND(K39&lt;&gt;"",rangga62&lt;&gt;"",cinta62&lt;&gt;"",K39&gt;=rangga62,K39&lt;=cinta62,alya62=Code3),AND(K39&lt;&gt;"",rangga63&lt;&gt;"",cinta63&lt;&gt;"",K39&gt;=rangga63,K39&lt;=cinta63,alya63=Code3))</formula>
    </cfRule>
    <cfRule type="expression" dxfId="13" priority="27">
      <formula>OR(AND(K39&lt;&gt;"",rangga1&lt;&gt;"",cinta1&lt;&gt;"",K39&gt;=rangga1,K39&lt;=cinta1,alya1=Code2),AND(K39&lt;&gt;"",rangga2&lt;&gt;"",cinta2&lt;&gt;"",K39&gt;=rangga2,K39&lt;=cinta2,alya2=Code2),AND(K39&lt;&gt;"",rangga3&lt;&gt;"",cinta3&lt;&gt;"",K39&gt;=rangga3,K39&lt;=cinta3,alya3=Code2),AND(K39&lt;&gt;"",rangga4&lt;&gt;"",cinta4&lt;&gt;"",K39&gt;=rangga4,K39&lt;=cinta4,alya4=Code2),AND(K39&lt;&gt;"",rangga5&lt;&gt;"",cinta5&lt;&gt;"",K39&gt;=rangga5,K39&lt;=cinta5,alya5=Code2),AND(K39&lt;&gt;"",rangga6&lt;&gt;"",cinta6&lt;&gt;"",K39&gt;=rangga6,K39&lt;=cinta6,alya6=Code2),AND(K39&lt;&gt;"",rangga7&lt;&gt;"",cinta7&lt;&gt;"",K39&gt;=rangga7,K39&lt;=cinta7,alya7=Code2),AND(K39&lt;&gt;"",rangga8&lt;&gt;"",cinta8&lt;&gt;"",K39&gt;=rangga8,K39&lt;=cinta8,alya8=Code2),AND(K39&lt;&gt;"",rangga9&lt;&gt;"",cinta9&lt;&gt;"",K39&gt;=rangga9,K39&lt;=cinta9,alya9=Code2),AND(K39&lt;&gt;"",rangga10&lt;&gt;"",cinta10&lt;&gt;"",K39&gt;=rangga10,K39&lt;=cinta10,alya10=Code2),AND(K39&lt;&gt;"",rangga11&lt;&gt;"",cinta11&lt;&gt;"",K39&gt;=rangga11,K39&lt;=cinta11,alya11=Code2),AND(K39&lt;&gt;"",rangga12&lt;&gt;"",cinta12&lt;&gt;"",K39&gt;=rangga12,K39&lt;=cinta12,alya12=Code2),AND(K39&lt;&gt;"",rangga13&lt;&gt;"",cinta13&lt;&gt;"",K39&gt;=rangga13,K39&lt;=cinta13,alya13=Code2),AND(K39&lt;&gt;"",rangga14&lt;&gt;"",cinta14&lt;&gt;"",K39&gt;=rangga14,K39&lt;=cinta14,alya14=Code2),AND(K39&lt;&gt;"",rangga15&lt;&gt;"",cinta15&lt;&gt;"",K39&gt;=rangga15,K39&lt;=cinta15,alya15=Code2),AND(K39&lt;&gt;"",rangga16&lt;&gt;"",cinta16&lt;&gt;"",K39&gt;=rangga16,K39&lt;=cinta16,alya16=Code2),AND(K39&lt;&gt;"",rangga17&lt;&gt;"",cinta17&lt;&gt;"",K39&gt;=rangga17,K39&lt;=cinta17,alya17=Code2),AND(K39&lt;&gt;"",rangga18&lt;&gt;"",cinta18&lt;&gt;"",K39&gt;=rangga18,K39&lt;=cinta18,alya18=Code2),AND(K39&lt;&gt;"",rangga19&lt;&gt;"",cinta19&lt;&gt;"",K39&gt;=rangga19,K39&lt;=cinta19,alya19=Code2),AND(K39&lt;&gt;"",rangga20&lt;&gt;"",cinta20&lt;&gt;"",K39&gt;=rangga20,K39&lt;=cinta20,alya20=Code2),AND(K39&lt;&gt;"",rangga21&lt;&gt;"",cinta21&lt;&gt;"",K39&gt;=rangga21,K39&lt;=cinta21,alya21=Code2),AND(K39&lt;&gt;"",rangga22&lt;&gt;"",cinta22&lt;&gt;"",K39&gt;=rangga22,K39&lt;=cinta22,alya22=Code2),AND(K39&lt;&gt;"",rangga23&lt;&gt;"",cinta23&lt;&gt;"",K39&gt;=rangga23,K39&lt;=cinta23,alya23=Code2),AND(K39&lt;&gt;"",rangga24&lt;&gt;"",cinta24&lt;&gt;"",K39&gt;=rangga24,K39&lt;=cinta24,alya24=Code2),AND(K39&lt;&gt;"",rangga25&lt;&gt;"",cinta25&lt;&gt;"",K39&gt;=rangga25,K39&lt;=cinta25,alya25=Code2),AND(K39&lt;&gt;"",rangga26&lt;&gt;"",cinta26&lt;&gt;"",K39&gt;=rangga26,K39&lt;=cinta26,alya26=Code2),AND(K39&lt;&gt;"",rangga27&lt;&gt;"",cinta27&lt;&gt;"",K39&gt;=rangga27,K39&lt;=cinta27,alya27=Code2),AND(K39&lt;&gt;"",rangga28&lt;&gt;"",cinta28&lt;&gt;"",K39&gt;=rangga28,K39&lt;=cinta28,alya28=Code2),AND(K39&lt;&gt;"",rangga29&lt;&gt;"",cinta29&lt;&gt;"",K39&gt;=rangga29,K39&lt;=cinta29,alya29=Code2),AND(K39&lt;&gt;"",rangga30&lt;&gt;"",cinta30&lt;&gt;"",K39&gt;=rangga30,K39&lt;=cinta30,alya30=Code2),AND(K39&lt;&gt;"",rangga31&lt;&gt;"",cinta31&lt;&gt;"",K39&gt;=rangga31,K39&lt;=cinta31,alya31=Code2),AND(K39&lt;&gt;"",rangga32&lt;&gt;"",cinta32&lt;&gt;"",K39&gt;=rangga32,K39&lt;=cinta32,alya32=Code2),AND(K39&lt;&gt;"",rangga33&lt;&gt;"",cinta33&lt;&gt;"",K39&gt;=rangga33,K39&lt;=cinta33,alya33=Code2),AND(K39&lt;&gt;"",rangga34&lt;&gt;"",cinta34&lt;&gt;"",K39&gt;=rangga34,K39&lt;=cinta34,alya34=Code2),AND(K39&lt;&gt;"",rangga35&lt;&gt;"",cinta35&lt;&gt;"",K39&gt;=rangga35,K39&lt;=cinta35,alya35=Code2),AND(K39&lt;&gt;"",rangga36&lt;&gt;"",cinta36&lt;&gt;"",K39&gt;=rangga36,K39&lt;=cinta36,alya36=Code2),AND(K39&lt;&gt;"",rangga37&lt;&gt;"",cinta37&lt;&gt;"",K39&gt;=rangga37,K39&lt;=cinta37,alya37=Code2),AND(K39&lt;&gt;"",rangga38&lt;&gt;"",cinta38&lt;&gt;"",K39&gt;=rangga38,K39&lt;=cinta38,alya38=Code2),AND(K39&lt;&gt;"",rangga39&lt;&gt;"",cinta39&lt;&gt;"",K39&gt;=rangga39,K39&lt;=cinta39,alya39=Code2),AND(K39&lt;&gt;"",rangga40&lt;&gt;"",cinta40&lt;&gt;"",K39&gt;=rangga40,K39&lt;=cinta40,alya40=Code2),AND(K39&lt;&gt;"",rangga41&lt;&gt;"",cinta41&lt;&gt;"",K39&gt;=rangga41,K39&lt;=cinta41,alya41=Code2),AND(K39&lt;&gt;"",rangga42&lt;&gt;"",cinta42&lt;&gt;"",K39&gt;=rangga42,K39&lt;=cinta42,alya42=Code2),AND(K39&lt;&gt;"",rangga43&lt;&gt;"",cinta43&lt;&gt;"",K39&gt;=rangga43,K39&lt;=cinta43,alya43=Code2),AND(K39&lt;&gt;"",rangga44&lt;&gt;"",cinta44&lt;&gt;"",K39&gt;=rangga44,K39&lt;=cinta44,alya44=Code2),AND(K39&lt;&gt;"",rangga45&lt;&gt;"",cinta45&lt;&gt;"",K39&gt;=rangga45,K39&lt;=cinta45,alya45=Code2),AND(K39&lt;&gt;"",rangga46&lt;&gt;"",cinta46&lt;&gt;"",K39&gt;=rangga46,K39&lt;=cinta46,alya46=Code2),AND(K39&lt;&gt;"",rangga47&lt;&gt;"",cinta47&lt;&gt;"",K39&gt;=rangga47,K39&lt;=cinta47,alya47=Code2),AND(K39&lt;&gt;"",rangga48&lt;&gt;"",cinta48&lt;&gt;"",K39&gt;=rangga48,K39&lt;=cinta48,alya48=Code2),AND(K39&lt;&gt;"",rangga49&lt;&gt;"",cinta49&lt;&gt;"",K39&gt;=rangga49,K39&lt;=cinta49,alya49=Code2),AND(K39&lt;&gt;"",rangga50&lt;&gt;"",cinta50&lt;&gt;"",K39&gt;=rangga50,K39&lt;=cinta50,alya50=Code2),AND(K39&lt;&gt;"",rangga51&lt;&gt;"",cinta51&lt;&gt;"",K39&gt;=rangga51,K39&lt;=cinta51,alya51=Code2),AND(K39&lt;&gt;"",rangga52&lt;&gt;"",cinta52&lt;&gt;"",K39&gt;=rangga52,K39&lt;=cinta52,alya52=Code2),AND(K39&lt;&gt;"",rangga53&lt;&gt;"",cinta53&lt;&gt;"",K39&gt;=rangga53,K39&lt;=cinta53,alya53=Code2),AND(K39&lt;&gt;"",rangga54&lt;&gt;"",cinta54&lt;&gt;"",K39&gt;=rangga54,K39&lt;=cinta54,alya54=Code2),AND(K39&lt;&gt;"",rangga55&lt;&gt;"",cinta55&lt;&gt;"",K39&gt;=rangga55,K39&lt;=cinta55,alya55=Code2),AND(K39&lt;&gt;"",rangga56&lt;&gt;"",cinta56&lt;&gt;"",K39&gt;=rangga56,K39&lt;=cinta56,alya56=Code2),AND(K39&lt;&gt;"",rangga57&lt;&gt;"",cinta57&lt;&gt;"",K39&gt;=rangga57,K39&lt;=cinta57,alya57=Code2),AND(K39&lt;&gt;"",rangga58&lt;&gt;"",cinta58&lt;&gt;"",K39&gt;=rangga58,K39&lt;=cinta58,alya58=Code2),AND(K39&lt;&gt;"",rangga59&lt;&gt;"",cinta59&lt;&gt;"",K39&gt;=rangga59,K39&lt;=cinta59,alya59=Code2),AND(K39&lt;&gt;"",rangga60&lt;&gt;"",cinta60&lt;&gt;"",K39&gt;=rangga60,K39&lt;=cinta60,alya60=Code2),AND(K39&lt;&gt;"",rangga61&lt;&gt;"",cinta61&lt;&gt;"",K39&gt;=rangga61,K39&lt;=cinta61,alya61=Code2),AND(K39&lt;&gt;"",rangga62&lt;&gt;"",cinta62&lt;&gt;"",K39&gt;=rangga62,K39&lt;=cinta62,alya62=Code2),AND(K39&lt;&gt;"",rangga63&lt;&gt;"",cinta63&lt;&gt;"",K39&gt;=rangga63,K39&lt;=cinta63,alya63=Code2))</formula>
    </cfRule>
    <cfRule type="expression" dxfId="12" priority="28">
      <formula>OR(AND(K39&lt;&gt;"",rangga1&lt;&gt;"",cinta1&lt;&gt;"",K39&gt;=rangga1,K39&lt;=cinta1,alya1=Code1),AND(K39&lt;&gt;"",rangga2&lt;&gt;"",cinta2&lt;&gt;"",K39&gt;=rangga2,K39&lt;=cinta2,alya2=Code1),AND(K39&lt;&gt;"",rangga3&lt;&gt;"",cinta3&lt;&gt;"",K39&gt;=rangga3,K39&lt;=cinta3,alya3=Code1),AND(K39&lt;&gt;"",rangga4&lt;&gt;"",cinta4&lt;&gt;"",K39&gt;=rangga4,K39&lt;=cinta4,alya4=Code1),AND(K39&lt;&gt;"",rangga5&lt;&gt;"",cinta5&lt;&gt;"",K39&gt;=rangga5,K39&lt;=cinta5,alya5=Code1),AND(K39&lt;&gt;"",rangga6&lt;&gt;"",cinta6&lt;&gt;"",K39&gt;=rangga6,K39&lt;=cinta6,alya6=Code1),AND(K39&lt;&gt;"",rangga7&lt;&gt;"",cinta7&lt;&gt;"",K39&gt;=rangga7,K39&lt;=cinta7,alya7=Code1),AND(K39&lt;&gt;"",rangga8&lt;&gt;"",cinta8&lt;&gt;"",K39&gt;=rangga8,K39&lt;=cinta8,alya8=Code1),AND(K39&lt;&gt;"",rangga9&lt;&gt;"",cinta9&lt;&gt;"",K39&gt;=rangga9,K39&lt;=cinta9,alya9=Code1),AND(K39&lt;&gt;"",rangga10&lt;&gt;"",cinta10&lt;&gt;"",K39&gt;=rangga10,K39&lt;=cinta10,alya10=Code1),AND(K39&lt;&gt;"",rangga11&lt;&gt;"",cinta11&lt;&gt;"",K39&gt;=rangga11,K39&lt;=cinta11,alya11=Code1),AND(K39&lt;&gt;"",rangga12&lt;&gt;"",cinta12&lt;&gt;"",K39&gt;=rangga12,K39&lt;=cinta12,alya12=Code1),AND(K39&lt;&gt;"",rangga13&lt;&gt;"",cinta13&lt;&gt;"",K39&gt;=rangga13,K39&lt;=cinta13,alya13=Code1),AND(K39&lt;&gt;"",rangga14&lt;&gt;"",cinta14&lt;&gt;"",K39&gt;=rangga14,K39&lt;=cinta14,alya14=Code1),AND(K39&lt;&gt;"",rangga15&lt;&gt;"",cinta15&lt;&gt;"",K39&gt;=rangga15,K39&lt;=cinta15,alya15=Code1),AND(K39&lt;&gt;"",rangga16&lt;&gt;"",cinta16&lt;&gt;"",K39&gt;=rangga16,K39&lt;=cinta16,alya16=Code1),AND(K39&lt;&gt;"",rangga17&lt;&gt;"",cinta17&lt;&gt;"",K39&gt;=rangga17,K39&lt;=cinta17,alya17=Code1),AND(K39&lt;&gt;"",rangga18&lt;&gt;"",cinta18&lt;&gt;"",K39&gt;=rangga18,K39&lt;=cinta18,alya18=Code1),AND(K39&lt;&gt;"",rangga19&lt;&gt;"",cinta19&lt;&gt;"",K39&gt;=rangga19,K39&lt;=cinta19,alya19=Code1),AND(K39&lt;&gt;"",rangga20&lt;&gt;"",cinta20&lt;&gt;"",K39&gt;=rangga20,K39&lt;=cinta20,alya20=Code1),AND(K39&lt;&gt;"",rangga21&lt;&gt;"",cinta21&lt;&gt;"",K39&gt;=rangga21,K39&lt;=cinta21,alya21=Code1),AND(K39&lt;&gt;"",rangga22&lt;&gt;"",cinta22&lt;&gt;"",K39&gt;=rangga22,K39&lt;=cinta22,alya22=Code1),AND(K39&lt;&gt;"",rangga23&lt;&gt;"",cinta23&lt;&gt;"",K39&gt;=rangga23,K39&lt;=cinta23,alya23=Code1),AND(K39&lt;&gt;"",rangga24&lt;&gt;"",cinta24&lt;&gt;"",K39&gt;=rangga24,K39&lt;=cinta24,alya24=Code1),AND(K39&lt;&gt;"",rangga25&lt;&gt;"",cinta25&lt;&gt;"",K39&gt;=rangga25,K39&lt;=cinta25,alya25=Code1),AND(K39&lt;&gt;"",rangga26&lt;&gt;"",cinta26&lt;&gt;"",K39&gt;=rangga26,K39&lt;=cinta26,alya26=Code1),AND(K39&lt;&gt;"",rangga27&lt;&gt;"",cinta27&lt;&gt;"",K39&gt;=rangga27,K39&lt;=cinta27,alya27=Code1),AND(K39&lt;&gt;"",rangga28&lt;&gt;"",cinta28&lt;&gt;"",K39&gt;=rangga28,K39&lt;=cinta28,alya28=Code1),AND(K39&lt;&gt;"",rangga29&lt;&gt;"",cinta29&lt;&gt;"",K39&gt;=rangga29,K39&lt;=cinta29,alya29=Code1),AND(K39&lt;&gt;"",rangga30&lt;&gt;"",cinta30&lt;&gt;"",K39&gt;=rangga30,K39&lt;=cinta30,alya30=Code1),AND(K39&lt;&gt;"",rangga31&lt;&gt;"",cinta31&lt;&gt;"",K39&gt;=rangga31,K39&lt;=cinta31,alya31=Code1),AND(K39&lt;&gt;"",rangga32&lt;&gt;"",cinta32&lt;&gt;"",K39&gt;=rangga32,K39&lt;=cinta32,alya32=Code1),AND(K39&lt;&gt;"",rangga33&lt;&gt;"",cinta33&lt;&gt;"",K39&gt;=rangga33,K39&lt;=cinta33,alya33=Code1),AND(K39&lt;&gt;"",rangga34&lt;&gt;"",cinta34&lt;&gt;"",K39&gt;=rangga34,K39&lt;=cinta34,alya34=Code1),AND(K39&lt;&gt;"",rangga35&lt;&gt;"",cinta35&lt;&gt;"",K39&gt;=rangga35,K39&lt;=cinta35,alya35=Code1),AND(K39&lt;&gt;"",rangga36&lt;&gt;"",cinta36&lt;&gt;"",K39&gt;=rangga36,K39&lt;=cinta36,alya36=Code1),AND(K39&lt;&gt;"",rangga37&lt;&gt;"",cinta37&lt;&gt;"",K39&gt;=rangga37,K39&lt;=cinta37,alya37=Code1),AND(K39&lt;&gt;"",rangga38&lt;&gt;"",cinta38&lt;&gt;"",K39&gt;=rangga38,K39&lt;=cinta38,alya38=Code1),AND(K39&lt;&gt;"",rangga39&lt;&gt;"",cinta39&lt;&gt;"",K39&gt;=rangga39,K39&lt;=cinta39,alya39=Code1),AND(K39&lt;&gt;"",rangga40&lt;&gt;"",cinta40&lt;&gt;"",K39&gt;=rangga40,K39&lt;=cinta40,alya40=Code1),AND(K39&lt;&gt;"",rangga41&lt;&gt;"",cinta41&lt;&gt;"",K39&gt;=rangga41,K39&lt;=cinta41,alya41=Code1),AND(K39&lt;&gt;"",rangga42&lt;&gt;"",cinta42&lt;&gt;"",K39&gt;=rangga42,K39&lt;=cinta42,alya42=Code1),AND(K39&lt;&gt;"",rangga43&lt;&gt;"",cinta43&lt;&gt;"",K39&gt;=rangga43,K39&lt;=cinta43,alya43=Code1),AND(K39&lt;&gt;"",rangga44&lt;&gt;"",cinta44&lt;&gt;"",K39&gt;=rangga44,K39&lt;=cinta44,alya44=Code1),AND(K39&lt;&gt;"",rangga45&lt;&gt;"",cinta45&lt;&gt;"",K39&gt;=rangga45,K39&lt;=cinta45,alya45=Code1),AND(K39&lt;&gt;"",rangga46&lt;&gt;"",cinta46&lt;&gt;"",K39&gt;=rangga46,K39&lt;=cinta46,alya46=Code1),AND(K39&lt;&gt;"",rangga47&lt;&gt;"",cinta47&lt;&gt;"",K39&gt;=rangga47,K39&lt;=cinta47,alya47=Code1),AND(K39&lt;&gt;"",rangga48&lt;&gt;"",cinta48&lt;&gt;"",K39&gt;=rangga48,K39&lt;=cinta48,alya48=Code1),AND(K39&lt;&gt;"",rangga49&lt;&gt;"",cinta49&lt;&gt;"",K39&gt;=rangga49,K39&lt;=cinta49,alya49=Code1),AND(K39&lt;&gt;"",rangga50&lt;&gt;"",cinta50&lt;&gt;"",K39&gt;=rangga50,K39&lt;=cinta50,alya50=Code1),AND(K39&lt;&gt;"",rangga51&lt;&gt;"",cinta51&lt;&gt;"",K39&gt;=rangga51,K39&lt;=cinta51,alya51=Code1),AND(K39&lt;&gt;"",rangga52&lt;&gt;"",cinta52&lt;&gt;"",K39&gt;=rangga52,K39&lt;=cinta52,alya52=Code1),AND(K39&lt;&gt;"",rangga53&lt;&gt;"",cinta53&lt;&gt;"",K39&gt;=rangga53,K39&lt;=cinta53,alya53=Code1),AND(K39&lt;&gt;"",rangga54&lt;&gt;"",cinta54&lt;&gt;"",K39&gt;=rangga54,K39&lt;=cinta54,alya54=Code1),AND(K39&lt;&gt;"",rangga55&lt;&gt;"",cinta55&lt;&gt;"",K39&gt;=rangga55,K39&lt;=cinta55,alya55=Code1),AND(K39&lt;&gt;"",rangga56&lt;&gt;"",cinta56&lt;&gt;"",K39&gt;=rangga56,K39&lt;=cinta56,alya56=Code1),AND(K39&lt;&gt;"",rangga57&lt;&gt;"",cinta57&lt;&gt;"",K39&gt;=rangga57,K39&lt;=cinta57,alya57=Code1),AND(K39&lt;&gt;"",rangga58&lt;&gt;"",cinta58&lt;&gt;"",K39&gt;=rangga58,K39&lt;=cinta58,alya58=Code1),AND(K39&lt;&gt;"",rangga59&lt;&gt;"",cinta59&lt;&gt;"",K39&gt;=rangga59,K39&lt;=cinta59,alya59=Code1),AND(K39&lt;&gt;"",rangga60&lt;&gt;"",cinta60&lt;&gt;"",K39&gt;=rangga60,K39&lt;=cinta60,alya60=Code1),AND(K39&lt;&gt;"",rangga61&lt;&gt;"",cinta61&lt;&gt;"",K39&gt;=rangga61,K39&lt;=cinta61,alya61=Code1),AND(K39&lt;&gt;"",rangga62&lt;&gt;"",cinta62&lt;&gt;"",K39&gt;=rangga62,K39&lt;=cinta62,alya62=Code1),AND(K39&lt;&gt;"",rangga63&lt;&gt;"",cinta63&lt;&gt;"",K39&gt;=rangga63,K39&lt;=cinta63,alya63=Code1))</formula>
    </cfRule>
  </conditionalFormatting>
  <conditionalFormatting sqref="J22">
    <cfRule type="expression" dxfId="11" priority="9">
      <formula>OR(AND(J22&lt;&gt;"",rangga1&lt;&gt;"",cinta1&lt;&gt;"",J22&gt;=rangga1,J22&lt;=cinta1,alya1=Code4),AND(J22&lt;&gt;"",rangga2&lt;&gt;"",cinta2&lt;&gt;"",J22&gt;=rangga2,J22&lt;=cinta2,alya2=Code4),AND(J22&lt;&gt;"",rangga3&lt;&gt;"",cinta3&lt;&gt;"",J22&gt;=rangga3,J22&lt;=cinta3,alya3=Code4),AND(J22&lt;&gt;"",rangga4&lt;&gt;"",cinta4&lt;&gt;"",J22&gt;=rangga4,J22&lt;=cinta4,alya4=Code4),AND(J22&lt;&gt;"",rangga5&lt;&gt;"",cinta5&lt;&gt;"",J22&gt;=rangga5,J22&lt;=cinta5,alya5=Code4),AND(J22&lt;&gt;"",rangga6&lt;&gt;"",cinta6&lt;&gt;"",J22&gt;=rangga6,J22&lt;=cinta6,alya6=Code4),AND(J22&lt;&gt;"",rangga7&lt;&gt;"",cinta7&lt;&gt;"",J22&gt;=rangga7,J22&lt;=cinta7,alya7=Code4),AND(J22&lt;&gt;"",rangga8&lt;&gt;"",cinta8&lt;&gt;"",J22&gt;=rangga8,J22&lt;=cinta8,alya8=Code4),AND(J22&lt;&gt;"",rangga9&lt;&gt;"",cinta9&lt;&gt;"",J22&gt;=rangga9,J22&lt;=cinta9,alya9=Code4),AND(J22&lt;&gt;"",rangga10&lt;&gt;"",cinta10&lt;&gt;"",J22&gt;=rangga10,J22&lt;=cinta10,alya10=Code4),AND(J22&lt;&gt;"",rangga11&lt;&gt;"",cinta11&lt;&gt;"",J22&gt;=rangga11,J22&lt;=cinta11,alya11=Code4),AND(J22&lt;&gt;"",rangga12&lt;&gt;"",cinta12&lt;&gt;"",J22&gt;=rangga12,J22&lt;=cinta12,alya12=Code4),AND(J22&lt;&gt;"",rangga13&lt;&gt;"",cinta13&lt;&gt;"",J22&gt;=rangga13,J22&lt;=cinta13,alya13=Code4),AND(J22&lt;&gt;"",rangga14&lt;&gt;"",cinta14&lt;&gt;"",J22&gt;=rangga14,J22&lt;=cinta14,alya14=Code4),AND(J22&lt;&gt;"",rangga15&lt;&gt;"",cinta15&lt;&gt;"",J22&gt;=rangga15,J22&lt;=cinta15,alya15=Code4),AND(J22&lt;&gt;"",rangga16&lt;&gt;"",cinta16&lt;&gt;"",J22&gt;=rangga16,J22&lt;=cinta16,alya16=Code4),AND(J22&lt;&gt;"",rangga17&lt;&gt;"",cinta17&lt;&gt;"",J22&gt;=rangga17,J22&lt;=cinta17,alya17=Code4),AND(J22&lt;&gt;"",rangga18&lt;&gt;"",cinta18&lt;&gt;"",J22&gt;=rangga18,J22&lt;=cinta18,alya18=Code4),AND(J22&lt;&gt;"",rangga19&lt;&gt;"",cinta19&lt;&gt;"",J22&gt;=rangga19,J22&lt;=cinta19,alya19=Code4),AND(J22&lt;&gt;"",rangga20&lt;&gt;"",cinta20&lt;&gt;"",J22&gt;=rangga20,J22&lt;=cinta20,alya20=Code4),AND(J22&lt;&gt;"",rangga21&lt;&gt;"",cinta21&lt;&gt;"",J22&gt;=rangga21,J22&lt;=cinta21,alya21=Code4),AND(J22&lt;&gt;"",rangga22&lt;&gt;"",cinta22&lt;&gt;"",J22&gt;=rangga22,J22&lt;=cinta22,alya22=Code4),AND(J22&lt;&gt;"",rangga23&lt;&gt;"",cinta23&lt;&gt;"",J22&gt;=rangga23,J22&lt;=cinta23,alya23=Code4),AND(J22&lt;&gt;"",rangga24&lt;&gt;"",cinta24&lt;&gt;"",J22&gt;=rangga24,J22&lt;=cinta24,alya24=Code4),AND(J22&lt;&gt;"",rangga25&lt;&gt;"",cinta25&lt;&gt;"",J22&gt;=rangga25,J22&lt;=cinta25,alya25=Code4),AND(J22&lt;&gt;"",rangga26&lt;&gt;"",cinta26&lt;&gt;"",J22&gt;=rangga26,J22&lt;=cinta26,alya26=Code4),AND(J22&lt;&gt;"",rangga27&lt;&gt;"",cinta27&lt;&gt;"",J22&gt;=rangga27,J22&lt;=cinta27,alya27=Code4),AND(J22&lt;&gt;"",rangga28&lt;&gt;"",cinta28&lt;&gt;"",J22&gt;=rangga28,J22&lt;=cinta28,alya28=Code4),AND(J22&lt;&gt;"",rangga29&lt;&gt;"",cinta29&lt;&gt;"",J22&gt;=rangga29,J22&lt;=cinta29,alya29=Code4),AND(J22&lt;&gt;"",rangga30&lt;&gt;"",cinta30&lt;&gt;"",J22&gt;=rangga30,J22&lt;=cinta30,alya30=Code4),AND(J22&lt;&gt;"",rangga31&lt;&gt;"",cinta31&lt;&gt;"",J22&gt;=rangga31,J22&lt;=cinta31,alya31=Code4),AND(J22&lt;&gt;"",rangga32&lt;&gt;"",cinta32&lt;&gt;"",J22&gt;=rangga32,J22&lt;=cinta32,alya32=Code4),AND(J22&lt;&gt;"",rangga33&lt;&gt;"",cinta33&lt;&gt;"",J22&gt;=rangga33,J22&lt;=cinta33,alya33=Code4),AND(J22&lt;&gt;"",rangga34&lt;&gt;"",cinta34&lt;&gt;"",J22&gt;=rangga34,J22&lt;=cinta34,alya34=Code4),AND(J22&lt;&gt;"",rangga35&lt;&gt;"",cinta35&lt;&gt;"",J22&gt;=rangga35,J22&lt;=cinta35,alya35=Code4),AND(J22&lt;&gt;"",rangga36&lt;&gt;"",cinta36&lt;&gt;"",J22&gt;=rangga36,J22&lt;=cinta36,alya36=Code4),AND(J22&lt;&gt;"",rangga37&lt;&gt;"",cinta37&lt;&gt;"",J22&gt;=rangga37,J22&lt;=cinta37,alya37=Code4),AND(J22&lt;&gt;"",rangga38&lt;&gt;"",cinta38&lt;&gt;"",J22&gt;=rangga38,J22&lt;=cinta38,alya38=Code4),AND(J22&lt;&gt;"",rangga39&lt;&gt;"",cinta39&lt;&gt;"",J22&gt;=rangga39,J22&lt;=cinta39,alya39=Code4),AND(J22&lt;&gt;"",rangga40&lt;&gt;"",cinta40&lt;&gt;"",J22&gt;=rangga40,J22&lt;=cinta40,alya40=Code4),AND(J22&lt;&gt;"",rangga41&lt;&gt;"",cinta41&lt;&gt;"",J22&gt;=rangga41,J22&lt;=cinta41,alya41=Code4),AND(J22&lt;&gt;"",rangga42&lt;&gt;"",cinta42&lt;&gt;"",J22&gt;=rangga42,J22&lt;=cinta42,alya42=Code4),AND(J22&lt;&gt;"",rangga43&lt;&gt;"",cinta43&lt;&gt;"",J22&gt;=rangga43,J22&lt;=cinta43,alya43=Code4),AND(J22&lt;&gt;"",rangga44&lt;&gt;"",cinta44&lt;&gt;"",J22&gt;=rangga44,J22&lt;=cinta44,alya44=Code4),AND(J22&lt;&gt;"",rangga45&lt;&gt;"",cinta45&lt;&gt;"",J22&gt;=rangga45,J22&lt;=cinta45,alya45=Code4),AND(J22&lt;&gt;"",rangga46&lt;&gt;"",cinta46&lt;&gt;"",J22&gt;=rangga46,J22&lt;=cinta46,alya46=Code4),AND(J22&lt;&gt;"",rangga47&lt;&gt;"",cinta47&lt;&gt;"",J22&gt;=rangga47,J22&lt;=cinta47,alya47=Code4),AND(J22&lt;&gt;"",rangga48&lt;&gt;"",cinta48&lt;&gt;"",J22&gt;=rangga48,J22&lt;=cinta48,alya48=Code4),AND(J22&lt;&gt;"",rangga49&lt;&gt;"",cinta49&lt;&gt;"",J22&gt;=rangga49,J22&lt;=cinta49,alya49=Code4),AND(J22&lt;&gt;"",rangga50&lt;&gt;"",cinta50&lt;&gt;"",J22&gt;=rangga50,J22&lt;=cinta50,alya50=Code4),AND(J22&lt;&gt;"",rangga51&lt;&gt;"",cinta51&lt;&gt;"",J22&gt;=rangga51,J22&lt;=cinta51,alya51=Code4),AND(J22&lt;&gt;"",rangga52&lt;&gt;"",cinta52&lt;&gt;"",J22&gt;=rangga52,J22&lt;=cinta52,alya52=Code4),AND(J22&lt;&gt;"",rangga53&lt;&gt;"",cinta53&lt;&gt;"",J22&gt;=rangga53,J22&lt;=cinta53,alya53=Code4),AND(J22&lt;&gt;"",rangga54&lt;&gt;"",cinta54&lt;&gt;"",J22&gt;=rangga54,J22&lt;=cinta54,alya54=Code4),AND(J22&lt;&gt;"",rangga55&lt;&gt;"",cinta55&lt;&gt;"",J22&gt;=rangga55,J22&lt;=cinta55,alya55=Code4),AND(J22&lt;&gt;"",rangga56&lt;&gt;"",cinta56&lt;&gt;"",J22&gt;=rangga56,J22&lt;=cinta56,alya56=Code4),AND(J22&lt;&gt;"",rangga57&lt;&gt;"",cinta57&lt;&gt;"",J22&gt;=rangga57,J22&lt;=cinta57,alya57=Code4),AND(J22&lt;&gt;"",rangga58&lt;&gt;"",cinta58&lt;&gt;"",J22&gt;=rangga58,J22&lt;=cinta58,alya58=Code4),AND(J22&lt;&gt;"",rangga59&lt;&gt;"",cinta59&lt;&gt;"",J22&gt;=rangga59,J22&lt;=cinta59,alya59=Code4),AND(J22&lt;&gt;"",rangga60&lt;&gt;"",cinta60&lt;&gt;"",J22&gt;=rangga60,J22&lt;=cinta60,alya60=Code4),AND(J22&lt;&gt;"",rangga61&lt;&gt;"",cinta61&lt;&gt;"",J22&gt;=rangga61,J22&lt;=cinta61,alya61=Code4),AND(J22&lt;&gt;"",rangga62&lt;&gt;"",cinta62&lt;&gt;"",J22&gt;=rangga62,J22&lt;=cinta62,alya62=Code4),AND(J22&lt;&gt;"",rangga63&lt;&gt;"",cinta63&lt;&gt;"",J22&gt;=rangga63,J22&lt;=cinta63,alya63=Code4))</formula>
    </cfRule>
    <cfRule type="expression" dxfId="10" priority="10">
      <formula>OR(AND(J22&lt;&gt;"",rangga1&lt;&gt;"",cinta1&lt;&gt;"",J22&gt;=rangga1,J22&lt;=cinta1,alya1=Code3),AND(J22&lt;&gt;"",rangga2&lt;&gt;"",cinta2&lt;&gt;"",J22&gt;=rangga2,J22&lt;=cinta2,alya2=Code3),AND(J22&lt;&gt;"",rangga3&lt;&gt;"",cinta3&lt;&gt;"",J22&gt;=rangga3,J22&lt;=cinta3,alya3=Code3),AND(J22&lt;&gt;"",rangga4&lt;&gt;"",cinta4&lt;&gt;"",J22&gt;=rangga4,J22&lt;=cinta4,alya4=Code3),AND(J22&lt;&gt;"",rangga5&lt;&gt;"",cinta5&lt;&gt;"",J22&gt;=rangga5,J22&lt;=cinta5,alya5=Code3),AND(J22&lt;&gt;"",rangga6&lt;&gt;"",cinta6&lt;&gt;"",J22&gt;=rangga6,J22&lt;=cinta6,alya6=Code3),AND(J22&lt;&gt;"",rangga7&lt;&gt;"",cinta7&lt;&gt;"",J22&gt;=rangga7,J22&lt;=cinta7,alya7=Code3),AND(J22&lt;&gt;"",rangga8&lt;&gt;"",cinta8&lt;&gt;"",J22&gt;=rangga8,J22&lt;=cinta8,alya8=Code3),AND(J22&lt;&gt;"",rangga9&lt;&gt;"",cinta9&lt;&gt;"",J22&gt;=rangga9,J22&lt;=cinta9,alya9=Code3),AND(J22&lt;&gt;"",rangga10&lt;&gt;"",cinta10&lt;&gt;"",J22&gt;=rangga10,J22&lt;=cinta10,alya10=Code3),AND(J22&lt;&gt;"",rangga11&lt;&gt;"",cinta11&lt;&gt;"",J22&gt;=rangga11,J22&lt;=cinta11,alya11=Code3),AND(J22&lt;&gt;"",rangga12&lt;&gt;"",cinta12&lt;&gt;"",J22&gt;=rangga12,J22&lt;=cinta12,alya12=Code3),AND(J22&lt;&gt;"",rangga13&lt;&gt;"",cinta13&lt;&gt;"",J22&gt;=rangga13,J22&lt;=cinta13,alya13=Code3),AND(J22&lt;&gt;"",rangga14&lt;&gt;"",cinta14&lt;&gt;"",J22&gt;=rangga14,J22&lt;=cinta14,alya14=Code3),AND(J22&lt;&gt;"",rangga15&lt;&gt;"",cinta15&lt;&gt;"",J22&gt;=rangga15,J22&lt;=cinta15,alya15=Code3),AND(J22&lt;&gt;"",rangga16&lt;&gt;"",cinta16&lt;&gt;"",J22&gt;=rangga16,J22&lt;=cinta16,alya16=Code3),AND(J22&lt;&gt;"",rangga17&lt;&gt;"",cinta17&lt;&gt;"",J22&gt;=rangga17,J22&lt;=cinta17,alya17=Code3),AND(J22&lt;&gt;"",rangga18&lt;&gt;"",cinta18&lt;&gt;"",J22&gt;=rangga18,J22&lt;=cinta18,alya18=Code3),AND(J22&lt;&gt;"",rangga19&lt;&gt;"",cinta19&lt;&gt;"",J22&gt;=rangga19,J22&lt;=cinta19,alya19=Code3),AND(J22&lt;&gt;"",rangga20&lt;&gt;"",cinta20&lt;&gt;"",J22&gt;=rangga20,J22&lt;=cinta20,alya20=Code3),AND(J22&lt;&gt;"",rangga21&lt;&gt;"",cinta21&lt;&gt;"",J22&gt;=rangga21,J22&lt;=cinta21,alya21=Code3),AND(J22&lt;&gt;"",rangga22&lt;&gt;"",cinta22&lt;&gt;"",J22&gt;=rangga22,J22&lt;=cinta22,alya22=Code3),AND(J22&lt;&gt;"",rangga23&lt;&gt;"",cinta23&lt;&gt;"",J22&gt;=rangga23,J22&lt;=cinta23,alya23=Code3),AND(J22&lt;&gt;"",rangga24&lt;&gt;"",cinta24&lt;&gt;"",J22&gt;=rangga24,J22&lt;=cinta24,alya24=Code3),AND(J22&lt;&gt;"",rangga25&lt;&gt;"",cinta25&lt;&gt;"",J22&gt;=rangga25,J22&lt;=cinta25,alya25=Code3),AND(J22&lt;&gt;"",rangga26&lt;&gt;"",cinta26&lt;&gt;"",J22&gt;=rangga26,J22&lt;=cinta26,alya26=Code3),AND(J22&lt;&gt;"",rangga27&lt;&gt;"",cinta27&lt;&gt;"",J22&gt;=rangga27,J22&lt;=cinta27,alya27=Code3),AND(J22&lt;&gt;"",rangga28&lt;&gt;"",cinta28&lt;&gt;"",J22&gt;=rangga28,J22&lt;=cinta28,alya28=Code3),AND(J22&lt;&gt;"",rangga29&lt;&gt;"",cinta29&lt;&gt;"",J22&gt;=rangga29,J22&lt;=cinta29,alya29=Code3),AND(J22&lt;&gt;"",rangga30&lt;&gt;"",cinta30&lt;&gt;"",J22&gt;=rangga30,J22&lt;=cinta30,alya30=Code3),AND(J22&lt;&gt;"",rangga31&lt;&gt;"",cinta31&lt;&gt;"",J22&gt;=rangga31,J22&lt;=cinta31,alya31=Code3),AND(J22&lt;&gt;"",rangga32&lt;&gt;"",cinta32&lt;&gt;"",J22&gt;=rangga32,J22&lt;=cinta32,alya32=Code3),AND(J22&lt;&gt;"",rangga33&lt;&gt;"",cinta33&lt;&gt;"",J22&gt;=rangga33,J22&lt;=cinta33,alya33=Code3),AND(J22&lt;&gt;"",rangga34&lt;&gt;"",cinta34&lt;&gt;"",J22&gt;=rangga34,J22&lt;=cinta34,alya34=Code3),AND(J22&lt;&gt;"",rangga35&lt;&gt;"",cinta35&lt;&gt;"",J22&gt;=rangga35,J22&lt;=cinta35,alya35=Code3),AND(J22&lt;&gt;"",rangga36&lt;&gt;"",cinta36&lt;&gt;"",J22&gt;=rangga36,J22&lt;=cinta36,alya36=Code3),AND(J22&lt;&gt;"",rangga37&lt;&gt;"",cinta37&lt;&gt;"",J22&gt;=rangga37,J22&lt;=cinta37,alya37=Code3),AND(J22&lt;&gt;"",rangga38&lt;&gt;"",cinta38&lt;&gt;"",J22&gt;=rangga38,J22&lt;=cinta38,alya38=Code3),AND(J22&lt;&gt;"",rangga39&lt;&gt;"",cinta39&lt;&gt;"",J22&gt;=rangga39,J22&lt;=cinta39,alya39=Code3),AND(J22&lt;&gt;"",rangga40&lt;&gt;"",cinta40&lt;&gt;"",J22&gt;=rangga40,J22&lt;=cinta40,alya40=Code3),AND(J22&lt;&gt;"",rangga41&lt;&gt;"",cinta41&lt;&gt;"",J22&gt;=rangga41,J22&lt;=cinta41,alya41=Code3),AND(J22&lt;&gt;"",rangga42&lt;&gt;"",cinta42&lt;&gt;"",J22&gt;=rangga42,J22&lt;=cinta42,alya42=Code3),AND(J22&lt;&gt;"",rangga43&lt;&gt;"",cinta43&lt;&gt;"",J22&gt;=rangga43,J22&lt;=cinta43,alya43=Code3),AND(J22&lt;&gt;"",rangga44&lt;&gt;"",cinta44&lt;&gt;"",J22&gt;=rangga44,J22&lt;=cinta44,alya44=Code3),AND(J22&lt;&gt;"",rangga45&lt;&gt;"",cinta45&lt;&gt;"",J22&gt;=rangga45,J22&lt;=cinta45,alya45=Code3),AND(J22&lt;&gt;"",rangga46&lt;&gt;"",cinta46&lt;&gt;"",J22&gt;=rangga46,J22&lt;=cinta46,alya46=Code3),AND(J22&lt;&gt;"",rangga47&lt;&gt;"",cinta47&lt;&gt;"",J22&gt;=rangga47,J22&lt;=cinta47,alya47=Code3),AND(J22&lt;&gt;"",rangga48&lt;&gt;"",cinta48&lt;&gt;"",J22&gt;=rangga48,J22&lt;=cinta48,alya48=Code3),AND(J22&lt;&gt;"",rangga49&lt;&gt;"",cinta49&lt;&gt;"",J22&gt;=rangga49,J22&lt;=cinta49,alya49=Code3),AND(J22&lt;&gt;"",rangga50&lt;&gt;"",cinta50&lt;&gt;"",J22&gt;=rangga50,J22&lt;=cinta50,alya50=Code3),AND(J22&lt;&gt;"",rangga51&lt;&gt;"",cinta51&lt;&gt;"",J22&gt;=rangga51,J22&lt;=cinta51,alya51=Code3),AND(J22&lt;&gt;"",rangga52&lt;&gt;"",cinta52&lt;&gt;"",J22&gt;=rangga52,J22&lt;=cinta52,alya52=Code3),AND(J22&lt;&gt;"",rangga53&lt;&gt;"",cinta53&lt;&gt;"",J22&gt;=rangga53,J22&lt;=cinta53,alya53=Code3),AND(J22&lt;&gt;"",rangga54&lt;&gt;"",cinta54&lt;&gt;"",J22&gt;=rangga54,J22&lt;=cinta54,alya54=Code3),AND(J22&lt;&gt;"",rangga55&lt;&gt;"",cinta55&lt;&gt;"",J22&gt;=rangga55,J22&lt;=cinta55,alya55=Code3),AND(J22&lt;&gt;"",rangga56&lt;&gt;"",cinta56&lt;&gt;"",J22&gt;=rangga56,J22&lt;=cinta56,alya56=Code3),AND(J22&lt;&gt;"",rangga57&lt;&gt;"",cinta57&lt;&gt;"",J22&gt;=rangga57,J22&lt;=cinta57,alya57=Code3),AND(J22&lt;&gt;"",rangga58&lt;&gt;"",cinta58&lt;&gt;"",J22&gt;=rangga58,J22&lt;=cinta58,alya58=Code3),AND(J22&lt;&gt;"",rangga59&lt;&gt;"",cinta59&lt;&gt;"",J22&gt;=rangga59,J22&lt;=cinta59,alya59=Code3),AND(J22&lt;&gt;"",rangga60&lt;&gt;"",cinta60&lt;&gt;"",J22&gt;=rangga60,J22&lt;=cinta60,alya60=Code3),AND(J22&lt;&gt;"",rangga61&lt;&gt;"",cinta61&lt;&gt;"",J22&gt;=rangga61,J22&lt;=cinta61,alya61=Code3),AND(J22&lt;&gt;"",rangga62&lt;&gt;"",cinta62&lt;&gt;"",J22&gt;=rangga62,J22&lt;=cinta62,alya62=Code3),AND(J22&lt;&gt;"",rangga63&lt;&gt;"",cinta63&lt;&gt;"",J22&gt;=rangga63,J22&lt;=cinta63,alya63=Code3))</formula>
    </cfRule>
    <cfRule type="expression" dxfId="9" priority="11">
      <formula>OR(AND(J22&lt;&gt;"",rangga1&lt;&gt;"",cinta1&lt;&gt;"",J22&gt;=rangga1,J22&lt;=cinta1,alya1=Code2),AND(J22&lt;&gt;"",rangga2&lt;&gt;"",cinta2&lt;&gt;"",J22&gt;=rangga2,J22&lt;=cinta2,alya2=Code2),AND(J22&lt;&gt;"",rangga3&lt;&gt;"",cinta3&lt;&gt;"",J22&gt;=rangga3,J22&lt;=cinta3,alya3=Code2),AND(J22&lt;&gt;"",rangga4&lt;&gt;"",cinta4&lt;&gt;"",J22&gt;=rangga4,J22&lt;=cinta4,alya4=Code2),AND(J22&lt;&gt;"",rangga5&lt;&gt;"",cinta5&lt;&gt;"",J22&gt;=rangga5,J22&lt;=cinta5,alya5=Code2),AND(J22&lt;&gt;"",rangga6&lt;&gt;"",cinta6&lt;&gt;"",J22&gt;=rangga6,J22&lt;=cinta6,alya6=Code2),AND(J22&lt;&gt;"",rangga7&lt;&gt;"",cinta7&lt;&gt;"",J22&gt;=rangga7,J22&lt;=cinta7,alya7=Code2),AND(J22&lt;&gt;"",rangga8&lt;&gt;"",cinta8&lt;&gt;"",J22&gt;=rangga8,J22&lt;=cinta8,alya8=Code2),AND(J22&lt;&gt;"",rangga9&lt;&gt;"",cinta9&lt;&gt;"",J22&gt;=rangga9,J22&lt;=cinta9,alya9=Code2),AND(J22&lt;&gt;"",rangga10&lt;&gt;"",cinta10&lt;&gt;"",J22&gt;=rangga10,J22&lt;=cinta10,alya10=Code2),AND(J22&lt;&gt;"",rangga11&lt;&gt;"",cinta11&lt;&gt;"",J22&gt;=rangga11,J22&lt;=cinta11,alya11=Code2),AND(J22&lt;&gt;"",rangga12&lt;&gt;"",cinta12&lt;&gt;"",J22&gt;=rangga12,J22&lt;=cinta12,alya12=Code2),AND(J22&lt;&gt;"",rangga13&lt;&gt;"",cinta13&lt;&gt;"",J22&gt;=rangga13,J22&lt;=cinta13,alya13=Code2),AND(J22&lt;&gt;"",rangga14&lt;&gt;"",cinta14&lt;&gt;"",J22&gt;=rangga14,J22&lt;=cinta14,alya14=Code2),AND(J22&lt;&gt;"",rangga15&lt;&gt;"",cinta15&lt;&gt;"",J22&gt;=rangga15,J22&lt;=cinta15,alya15=Code2),AND(J22&lt;&gt;"",rangga16&lt;&gt;"",cinta16&lt;&gt;"",J22&gt;=rangga16,J22&lt;=cinta16,alya16=Code2),AND(J22&lt;&gt;"",rangga17&lt;&gt;"",cinta17&lt;&gt;"",J22&gt;=rangga17,J22&lt;=cinta17,alya17=Code2),AND(J22&lt;&gt;"",rangga18&lt;&gt;"",cinta18&lt;&gt;"",J22&gt;=rangga18,J22&lt;=cinta18,alya18=Code2),AND(J22&lt;&gt;"",rangga19&lt;&gt;"",cinta19&lt;&gt;"",J22&gt;=rangga19,J22&lt;=cinta19,alya19=Code2),AND(J22&lt;&gt;"",rangga20&lt;&gt;"",cinta20&lt;&gt;"",J22&gt;=rangga20,J22&lt;=cinta20,alya20=Code2),AND(J22&lt;&gt;"",rangga21&lt;&gt;"",cinta21&lt;&gt;"",J22&gt;=rangga21,J22&lt;=cinta21,alya21=Code2),AND(J22&lt;&gt;"",rangga22&lt;&gt;"",cinta22&lt;&gt;"",J22&gt;=rangga22,J22&lt;=cinta22,alya22=Code2),AND(J22&lt;&gt;"",rangga23&lt;&gt;"",cinta23&lt;&gt;"",J22&gt;=rangga23,J22&lt;=cinta23,alya23=Code2),AND(J22&lt;&gt;"",rangga24&lt;&gt;"",cinta24&lt;&gt;"",J22&gt;=rangga24,J22&lt;=cinta24,alya24=Code2),AND(J22&lt;&gt;"",rangga25&lt;&gt;"",cinta25&lt;&gt;"",J22&gt;=rangga25,J22&lt;=cinta25,alya25=Code2),AND(J22&lt;&gt;"",rangga26&lt;&gt;"",cinta26&lt;&gt;"",J22&gt;=rangga26,J22&lt;=cinta26,alya26=Code2),AND(J22&lt;&gt;"",rangga27&lt;&gt;"",cinta27&lt;&gt;"",J22&gt;=rangga27,J22&lt;=cinta27,alya27=Code2),AND(J22&lt;&gt;"",rangga28&lt;&gt;"",cinta28&lt;&gt;"",J22&gt;=rangga28,J22&lt;=cinta28,alya28=Code2),AND(J22&lt;&gt;"",rangga29&lt;&gt;"",cinta29&lt;&gt;"",J22&gt;=rangga29,J22&lt;=cinta29,alya29=Code2),AND(J22&lt;&gt;"",rangga30&lt;&gt;"",cinta30&lt;&gt;"",J22&gt;=rangga30,J22&lt;=cinta30,alya30=Code2),AND(J22&lt;&gt;"",rangga31&lt;&gt;"",cinta31&lt;&gt;"",J22&gt;=rangga31,J22&lt;=cinta31,alya31=Code2),AND(J22&lt;&gt;"",rangga32&lt;&gt;"",cinta32&lt;&gt;"",J22&gt;=rangga32,J22&lt;=cinta32,alya32=Code2),AND(J22&lt;&gt;"",rangga33&lt;&gt;"",cinta33&lt;&gt;"",J22&gt;=rangga33,J22&lt;=cinta33,alya33=Code2),AND(J22&lt;&gt;"",rangga34&lt;&gt;"",cinta34&lt;&gt;"",J22&gt;=rangga34,J22&lt;=cinta34,alya34=Code2),AND(J22&lt;&gt;"",rangga35&lt;&gt;"",cinta35&lt;&gt;"",J22&gt;=rangga35,J22&lt;=cinta35,alya35=Code2),AND(J22&lt;&gt;"",rangga36&lt;&gt;"",cinta36&lt;&gt;"",J22&gt;=rangga36,J22&lt;=cinta36,alya36=Code2),AND(J22&lt;&gt;"",rangga37&lt;&gt;"",cinta37&lt;&gt;"",J22&gt;=rangga37,J22&lt;=cinta37,alya37=Code2),AND(J22&lt;&gt;"",rangga38&lt;&gt;"",cinta38&lt;&gt;"",J22&gt;=rangga38,J22&lt;=cinta38,alya38=Code2),AND(J22&lt;&gt;"",rangga39&lt;&gt;"",cinta39&lt;&gt;"",J22&gt;=rangga39,J22&lt;=cinta39,alya39=Code2),AND(J22&lt;&gt;"",rangga40&lt;&gt;"",cinta40&lt;&gt;"",J22&gt;=rangga40,J22&lt;=cinta40,alya40=Code2),AND(J22&lt;&gt;"",rangga41&lt;&gt;"",cinta41&lt;&gt;"",J22&gt;=rangga41,J22&lt;=cinta41,alya41=Code2),AND(J22&lt;&gt;"",rangga42&lt;&gt;"",cinta42&lt;&gt;"",J22&gt;=rangga42,J22&lt;=cinta42,alya42=Code2),AND(J22&lt;&gt;"",rangga43&lt;&gt;"",cinta43&lt;&gt;"",J22&gt;=rangga43,J22&lt;=cinta43,alya43=Code2),AND(J22&lt;&gt;"",rangga44&lt;&gt;"",cinta44&lt;&gt;"",J22&gt;=rangga44,J22&lt;=cinta44,alya44=Code2),AND(J22&lt;&gt;"",rangga45&lt;&gt;"",cinta45&lt;&gt;"",J22&gt;=rangga45,J22&lt;=cinta45,alya45=Code2),AND(J22&lt;&gt;"",rangga46&lt;&gt;"",cinta46&lt;&gt;"",J22&gt;=rangga46,J22&lt;=cinta46,alya46=Code2),AND(J22&lt;&gt;"",rangga47&lt;&gt;"",cinta47&lt;&gt;"",J22&gt;=rangga47,J22&lt;=cinta47,alya47=Code2),AND(J22&lt;&gt;"",rangga48&lt;&gt;"",cinta48&lt;&gt;"",J22&gt;=rangga48,J22&lt;=cinta48,alya48=Code2),AND(J22&lt;&gt;"",rangga49&lt;&gt;"",cinta49&lt;&gt;"",J22&gt;=rangga49,J22&lt;=cinta49,alya49=Code2),AND(J22&lt;&gt;"",rangga50&lt;&gt;"",cinta50&lt;&gt;"",J22&gt;=rangga50,J22&lt;=cinta50,alya50=Code2),AND(J22&lt;&gt;"",rangga51&lt;&gt;"",cinta51&lt;&gt;"",J22&gt;=rangga51,J22&lt;=cinta51,alya51=Code2),AND(J22&lt;&gt;"",rangga52&lt;&gt;"",cinta52&lt;&gt;"",J22&gt;=rangga52,J22&lt;=cinta52,alya52=Code2),AND(J22&lt;&gt;"",rangga53&lt;&gt;"",cinta53&lt;&gt;"",J22&gt;=rangga53,J22&lt;=cinta53,alya53=Code2),AND(J22&lt;&gt;"",rangga54&lt;&gt;"",cinta54&lt;&gt;"",J22&gt;=rangga54,J22&lt;=cinta54,alya54=Code2),AND(J22&lt;&gt;"",rangga55&lt;&gt;"",cinta55&lt;&gt;"",J22&gt;=rangga55,J22&lt;=cinta55,alya55=Code2),AND(J22&lt;&gt;"",rangga56&lt;&gt;"",cinta56&lt;&gt;"",J22&gt;=rangga56,J22&lt;=cinta56,alya56=Code2),AND(J22&lt;&gt;"",rangga57&lt;&gt;"",cinta57&lt;&gt;"",J22&gt;=rangga57,J22&lt;=cinta57,alya57=Code2),AND(J22&lt;&gt;"",rangga58&lt;&gt;"",cinta58&lt;&gt;"",J22&gt;=rangga58,J22&lt;=cinta58,alya58=Code2),AND(J22&lt;&gt;"",rangga59&lt;&gt;"",cinta59&lt;&gt;"",J22&gt;=rangga59,J22&lt;=cinta59,alya59=Code2),AND(J22&lt;&gt;"",rangga60&lt;&gt;"",cinta60&lt;&gt;"",J22&gt;=rangga60,J22&lt;=cinta60,alya60=Code2),AND(J22&lt;&gt;"",rangga61&lt;&gt;"",cinta61&lt;&gt;"",J22&gt;=rangga61,J22&lt;=cinta61,alya61=Code2),AND(J22&lt;&gt;"",rangga62&lt;&gt;"",cinta62&lt;&gt;"",J22&gt;=rangga62,J22&lt;=cinta62,alya62=Code2),AND(J22&lt;&gt;"",rangga63&lt;&gt;"",cinta63&lt;&gt;"",J22&gt;=rangga63,J22&lt;=cinta63,alya63=Code2))</formula>
    </cfRule>
    <cfRule type="expression" dxfId="8" priority="12">
      <formula>OR(AND(J22&lt;&gt;"",rangga1&lt;&gt;"",cinta1&lt;&gt;"",J22&gt;=rangga1,J22&lt;=cinta1,alya1=Code1),AND(J22&lt;&gt;"",rangga2&lt;&gt;"",cinta2&lt;&gt;"",J22&gt;=rangga2,J22&lt;=cinta2,alya2=Code1),AND(J22&lt;&gt;"",rangga3&lt;&gt;"",cinta3&lt;&gt;"",J22&gt;=rangga3,J22&lt;=cinta3,alya3=Code1),AND(J22&lt;&gt;"",rangga4&lt;&gt;"",cinta4&lt;&gt;"",J22&gt;=rangga4,J22&lt;=cinta4,alya4=Code1),AND(J22&lt;&gt;"",rangga5&lt;&gt;"",cinta5&lt;&gt;"",J22&gt;=rangga5,J22&lt;=cinta5,alya5=Code1),AND(J22&lt;&gt;"",rangga6&lt;&gt;"",cinta6&lt;&gt;"",J22&gt;=rangga6,J22&lt;=cinta6,alya6=Code1),AND(J22&lt;&gt;"",rangga7&lt;&gt;"",cinta7&lt;&gt;"",J22&gt;=rangga7,J22&lt;=cinta7,alya7=Code1),AND(J22&lt;&gt;"",rangga8&lt;&gt;"",cinta8&lt;&gt;"",J22&gt;=rangga8,J22&lt;=cinta8,alya8=Code1),AND(J22&lt;&gt;"",rangga9&lt;&gt;"",cinta9&lt;&gt;"",J22&gt;=rangga9,J22&lt;=cinta9,alya9=Code1),AND(J22&lt;&gt;"",rangga10&lt;&gt;"",cinta10&lt;&gt;"",J22&gt;=rangga10,J22&lt;=cinta10,alya10=Code1),AND(J22&lt;&gt;"",rangga11&lt;&gt;"",cinta11&lt;&gt;"",J22&gt;=rangga11,J22&lt;=cinta11,alya11=Code1),AND(J22&lt;&gt;"",rangga12&lt;&gt;"",cinta12&lt;&gt;"",J22&gt;=rangga12,J22&lt;=cinta12,alya12=Code1),AND(J22&lt;&gt;"",rangga13&lt;&gt;"",cinta13&lt;&gt;"",J22&gt;=rangga13,J22&lt;=cinta13,alya13=Code1),AND(J22&lt;&gt;"",rangga14&lt;&gt;"",cinta14&lt;&gt;"",J22&gt;=rangga14,J22&lt;=cinta14,alya14=Code1),AND(J22&lt;&gt;"",rangga15&lt;&gt;"",cinta15&lt;&gt;"",J22&gt;=rangga15,J22&lt;=cinta15,alya15=Code1),AND(J22&lt;&gt;"",rangga16&lt;&gt;"",cinta16&lt;&gt;"",J22&gt;=rangga16,J22&lt;=cinta16,alya16=Code1),AND(J22&lt;&gt;"",rangga17&lt;&gt;"",cinta17&lt;&gt;"",J22&gt;=rangga17,J22&lt;=cinta17,alya17=Code1),AND(J22&lt;&gt;"",rangga18&lt;&gt;"",cinta18&lt;&gt;"",J22&gt;=rangga18,J22&lt;=cinta18,alya18=Code1),AND(J22&lt;&gt;"",rangga19&lt;&gt;"",cinta19&lt;&gt;"",J22&gt;=rangga19,J22&lt;=cinta19,alya19=Code1),AND(J22&lt;&gt;"",rangga20&lt;&gt;"",cinta20&lt;&gt;"",J22&gt;=rangga20,J22&lt;=cinta20,alya20=Code1),AND(J22&lt;&gt;"",rangga21&lt;&gt;"",cinta21&lt;&gt;"",J22&gt;=rangga21,J22&lt;=cinta21,alya21=Code1),AND(J22&lt;&gt;"",rangga22&lt;&gt;"",cinta22&lt;&gt;"",J22&gt;=rangga22,J22&lt;=cinta22,alya22=Code1),AND(J22&lt;&gt;"",rangga23&lt;&gt;"",cinta23&lt;&gt;"",J22&gt;=rangga23,J22&lt;=cinta23,alya23=Code1),AND(J22&lt;&gt;"",rangga24&lt;&gt;"",cinta24&lt;&gt;"",J22&gt;=rangga24,J22&lt;=cinta24,alya24=Code1),AND(J22&lt;&gt;"",rangga25&lt;&gt;"",cinta25&lt;&gt;"",J22&gt;=rangga25,J22&lt;=cinta25,alya25=Code1),AND(J22&lt;&gt;"",rangga26&lt;&gt;"",cinta26&lt;&gt;"",J22&gt;=rangga26,J22&lt;=cinta26,alya26=Code1),AND(J22&lt;&gt;"",rangga27&lt;&gt;"",cinta27&lt;&gt;"",J22&gt;=rangga27,J22&lt;=cinta27,alya27=Code1),AND(J22&lt;&gt;"",rangga28&lt;&gt;"",cinta28&lt;&gt;"",J22&gt;=rangga28,J22&lt;=cinta28,alya28=Code1),AND(J22&lt;&gt;"",rangga29&lt;&gt;"",cinta29&lt;&gt;"",J22&gt;=rangga29,J22&lt;=cinta29,alya29=Code1),AND(J22&lt;&gt;"",rangga30&lt;&gt;"",cinta30&lt;&gt;"",J22&gt;=rangga30,J22&lt;=cinta30,alya30=Code1),AND(J22&lt;&gt;"",rangga31&lt;&gt;"",cinta31&lt;&gt;"",J22&gt;=rangga31,J22&lt;=cinta31,alya31=Code1),AND(J22&lt;&gt;"",rangga32&lt;&gt;"",cinta32&lt;&gt;"",J22&gt;=rangga32,J22&lt;=cinta32,alya32=Code1),AND(J22&lt;&gt;"",rangga33&lt;&gt;"",cinta33&lt;&gt;"",J22&gt;=rangga33,J22&lt;=cinta33,alya33=Code1),AND(J22&lt;&gt;"",rangga34&lt;&gt;"",cinta34&lt;&gt;"",J22&gt;=rangga34,J22&lt;=cinta34,alya34=Code1),AND(J22&lt;&gt;"",rangga35&lt;&gt;"",cinta35&lt;&gt;"",J22&gt;=rangga35,J22&lt;=cinta35,alya35=Code1),AND(J22&lt;&gt;"",rangga36&lt;&gt;"",cinta36&lt;&gt;"",J22&gt;=rangga36,J22&lt;=cinta36,alya36=Code1),AND(J22&lt;&gt;"",rangga37&lt;&gt;"",cinta37&lt;&gt;"",J22&gt;=rangga37,J22&lt;=cinta37,alya37=Code1),AND(J22&lt;&gt;"",rangga38&lt;&gt;"",cinta38&lt;&gt;"",J22&gt;=rangga38,J22&lt;=cinta38,alya38=Code1),AND(J22&lt;&gt;"",rangga39&lt;&gt;"",cinta39&lt;&gt;"",J22&gt;=rangga39,J22&lt;=cinta39,alya39=Code1),AND(J22&lt;&gt;"",rangga40&lt;&gt;"",cinta40&lt;&gt;"",J22&gt;=rangga40,J22&lt;=cinta40,alya40=Code1),AND(J22&lt;&gt;"",rangga41&lt;&gt;"",cinta41&lt;&gt;"",J22&gt;=rangga41,J22&lt;=cinta41,alya41=Code1),AND(J22&lt;&gt;"",rangga42&lt;&gt;"",cinta42&lt;&gt;"",J22&gt;=rangga42,J22&lt;=cinta42,alya42=Code1),AND(J22&lt;&gt;"",rangga43&lt;&gt;"",cinta43&lt;&gt;"",J22&gt;=rangga43,J22&lt;=cinta43,alya43=Code1),AND(J22&lt;&gt;"",rangga44&lt;&gt;"",cinta44&lt;&gt;"",J22&gt;=rangga44,J22&lt;=cinta44,alya44=Code1),AND(J22&lt;&gt;"",rangga45&lt;&gt;"",cinta45&lt;&gt;"",J22&gt;=rangga45,J22&lt;=cinta45,alya45=Code1),AND(J22&lt;&gt;"",rangga46&lt;&gt;"",cinta46&lt;&gt;"",J22&gt;=rangga46,J22&lt;=cinta46,alya46=Code1),AND(J22&lt;&gt;"",rangga47&lt;&gt;"",cinta47&lt;&gt;"",J22&gt;=rangga47,J22&lt;=cinta47,alya47=Code1),AND(J22&lt;&gt;"",rangga48&lt;&gt;"",cinta48&lt;&gt;"",J22&gt;=rangga48,J22&lt;=cinta48,alya48=Code1),AND(J22&lt;&gt;"",rangga49&lt;&gt;"",cinta49&lt;&gt;"",J22&gt;=rangga49,J22&lt;=cinta49,alya49=Code1),AND(J22&lt;&gt;"",rangga50&lt;&gt;"",cinta50&lt;&gt;"",J22&gt;=rangga50,J22&lt;=cinta50,alya50=Code1),AND(J22&lt;&gt;"",rangga51&lt;&gt;"",cinta51&lt;&gt;"",J22&gt;=rangga51,J22&lt;=cinta51,alya51=Code1),AND(J22&lt;&gt;"",rangga52&lt;&gt;"",cinta52&lt;&gt;"",J22&gt;=rangga52,J22&lt;=cinta52,alya52=Code1),AND(J22&lt;&gt;"",rangga53&lt;&gt;"",cinta53&lt;&gt;"",J22&gt;=rangga53,J22&lt;=cinta53,alya53=Code1),AND(J22&lt;&gt;"",rangga54&lt;&gt;"",cinta54&lt;&gt;"",J22&gt;=rangga54,J22&lt;=cinta54,alya54=Code1),AND(J22&lt;&gt;"",rangga55&lt;&gt;"",cinta55&lt;&gt;"",J22&gt;=rangga55,J22&lt;=cinta55,alya55=Code1),AND(J22&lt;&gt;"",rangga56&lt;&gt;"",cinta56&lt;&gt;"",J22&gt;=rangga56,J22&lt;=cinta56,alya56=Code1),AND(J22&lt;&gt;"",rangga57&lt;&gt;"",cinta57&lt;&gt;"",J22&gt;=rangga57,J22&lt;=cinta57,alya57=Code1),AND(J22&lt;&gt;"",rangga58&lt;&gt;"",cinta58&lt;&gt;"",J22&gt;=rangga58,J22&lt;=cinta58,alya58=Code1),AND(J22&lt;&gt;"",rangga59&lt;&gt;"",cinta59&lt;&gt;"",J22&gt;=rangga59,J22&lt;=cinta59,alya59=Code1),AND(J22&lt;&gt;"",rangga60&lt;&gt;"",cinta60&lt;&gt;"",J22&gt;=rangga60,J22&lt;=cinta60,alya60=Code1),AND(J22&lt;&gt;"",rangga61&lt;&gt;"",cinta61&lt;&gt;"",J22&gt;=rangga61,J22&lt;=cinta61,alya61=Code1),AND(J22&lt;&gt;"",rangga62&lt;&gt;"",cinta62&lt;&gt;"",J22&gt;=rangga62,J22&lt;=cinta62,alya62=Code1),AND(J22&lt;&gt;"",rangga63&lt;&gt;"",cinta63&lt;&gt;"",J22&gt;=rangga63,J22&lt;=cinta63,alya63=Code1))</formula>
    </cfRule>
  </conditionalFormatting>
  <conditionalFormatting sqref="J31">
    <cfRule type="expression" dxfId="7" priority="5">
      <formula>OR(AND(J31&lt;&gt;"",rangga1&lt;&gt;"",cinta1&lt;&gt;"",J31&gt;=rangga1,J31&lt;=cinta1,alya1=Code4),AND(J31&lt;&gt;"",rangga2&lt;&gt;"",cinta2&lt;&gt;"",J31&gt;=rangga2,J31&lt;=cinta2,alya2=Code4),AND(J31&lt;&gt;"",rangga3&lt;&gt;"",cinta3&lt;&gt;"",J31&gt;=rangga3,J31&lt;=cinta3,alya3=Code4),AND(J31&lt;&gt;"",rangga4&lt;&gt;"",cinta4&lt;&gt;"",J31&gt;=rangga4,J31&lt;=cinta4,alya4=Code4),AND(J31&lt;&gt;"",rangga5&lt;&gt;"",cinta5&lt;&gt;"",J31&gt;=rangga5,J31&lt;=cinta5,alya5=Code4),AND(J31&lt;&gt;"",rangga6&lt;&gt;"",cinta6&lt;&gt;"",J31&gt;=rangga6,J31&lt;=cinta6,alya6=Code4),AND(J31&lt;&gt;"",rangga7&lt;&gt;"",cinta7&lt;&gt;"",J31&gt;=rangga7,J31&lt;=cinta7,alya7=Code4),AND(J31&lt;&gt;"",rangga8&lt;&gt;"",cinta8&lt;&gt;"",J31&gt;=rangga8,J31&lt;=cinta8,alya8=Code4),AND(J31&lt;&gt;"",rangga9&lt;&gt;"",cinta9&lt;&gt;"",J31&gt;=rangga9,J31&lt;=cinta9,alya9=Code4),AND(J31&lt;&gt;"",rangga10&lt;&gt;"",cinta10&lt;&gt;"",J31&gt;=rangga10,J31&lt;=cinta10,alya10=Code4),AND(J31&lt;&gt;"",rangga11&lt;&gt;"",cinta11&lt;&gt;"",J31&gt;=rangga11,J31&lt;=cinta11,alya11=Code4),AND(J31&lt;&gt;"",rangga12&lt;&gt;"",cinta12&lt;&gt;"",J31&gt;=rangga12,J31&lt;=cinta12,alya12=Code4),AND(J31&lt;&gt;"",rangga13&lt;&gt;"",cinta13&lt;&gt;"",J31&gt;=rangga13,J31&lt;=cinta13,alya13=Code4),AND(J31&lt;&gt;"",rangga14&lt;&gt;"",cinta14&lt;&gt;"",J31&gt;=rangga14,J31&lt;=cinta14,alya14=Code4),AND(J31&lt;&gt;"",rangga15&lt;&gt;"",cinta15&lt;&gt;"",J31&gt;=rangga15,J31&lt;=cinta15,alya15=Code4),AND(J31&lt;&gt;"",rangga16&lt;&gt;"",cinta16&lt;&gt;"",J31&gt;=rangga16,J31&lt;=cinta16,alya16=Code4),AND(J31&lt;&gt;"",rangga17&lt;&gt;"",cinta17&lt;&gt;"",J31&gt;=rangga17,J31&lt;=cinta17,alya17=Code4),AND(J31&lt;&gt;"",rangga18&lt;&gt;"",cinta18&lt;&gt;"",J31&gt;=rangga18,J31&lt;=cinta18,alya18=Code4),AND(J31&lt;&gt;"",rangga19&lt;&gt;"",cinta19&lt;&gt;"",J31&gt;=rangga19,J31&lt;=cinta19,alya19=Code4),AND(J31&lt;&gt;"",rangga20&lt;&gt;"",cinta20&lt;&gt;"",J31&gt;=rangga20,J31&lt;=cinta20,alya20=Code4),AND(J31&lt;&gt;"",rangga21&lt;&gt;"",cinta21&lt;&gt;"",J31&gt;=rangga21,J31&lt;=cinta21,alya21=Code4),AND(J31&lt;&gt;"",rangga22&lt;&gt;"",cinta22&lt;&gt;"",J31&gt;=rangga22,J31&lt;=cinta22,alya22=Code4),AND(J31&lt;&gt;"",rangga23&lt;&gt;"",cinta23&lt;&gt;"",J31&gt;=rangga23,J31&lt;=cinta23,alya23=Code4),AND(J31&lt;&gt;"",rangga24&lt;&gt;"",cinta24&lt;&gt;"",J31&gt;=rangga24,J31&lt;=cinta24,alya24=Code4),AND(J31&lt;&gt;"",rangga25&lt;&gt;"",cinta25&lt;&gt;"",J31&gt;=rangga25,J31&lt;=cinta25,alya25=Code4),AND(J31&lt;&gt;"",rangga26&lt;&gt;"",cinta26&lt;&gt;"",J31&gt;=rangga26,J31&lt;=cinta26,alya26=Code4),AND(J31&lt;&gt;"",rangga27&lt;&gt;"",cinta27&lt;&gt;"",J31&gt;=rangga27,J31&lt;=cinta27,alya27=Code4),AND(J31&lt;&gt;"",rangga28&lt;&gt;"",cinta28&lt;&gt;"",J31&gt;=rangga28,J31&lt;=cinta28,alya28=Code4),AND(J31&lt;&gt;"",rangga29&lt;&gt;"",cinta29&lt;&gt;"",J31&gt;=rangga29,J31&lt;=cinta29,alya29=Code4),AND(J31&lt;&gt;"",rangga30&lt;&gt;"",cinta30&lt;&gt;"",J31&gt;=rangga30,J31&lt;=cinta30,alya30=Code4),AND(J31&lt;&gt;"",rangga31&lt;&gt;"",cinta31&lt;&gt;"",J31&gt;=rangga31,J31&lt;=cinta31,alya31=Code4),AND(J31&lt;&gt;"",rangga32&lt;&gt;"",cinta32&lt;&gt;"",J31&gt;=rangga32,J31&lt;=cinta32,alya32=Code4),AND(J31&lt;&gt;"",rangga33&lt;&gt;"",cinta33&lt;&gt;"",J31&gt;=rangga33,J31&lt;=cinta33,alya33=Code4),AND(J31&lt;&gt;"",rangga34&lt;&gt;"",cinta34&lt;&gt;"",J31&gt;=rangga34,J31&lt;=cinta34,alya34=Code4),AND(J31&lt;&gt;"",rangga35&lt;&gt;"",cinta35&lt;&gt;"",J31&gt;=rangga35,J31&lt;=cinta35,alya35=Code4),AND(J31&lt;&gt;"",rangga36&lt;&gt;"",cinta36&lt;&gt;"",J31&gt;=rangga36,J31&lt;=cinta36,alya36=Code4),AND(J31&lt;&gt;"",rangga37&lt;&gt;"",cinta37&lt;&gt;"",J31&gt;=rangga37,J31&lt;=cinta37,alya37=Code4),AND(J31&lt;&gt;"",rangga38&lt;&gt;"",cinta38&lt;&gt;"",J31&gt;=rangga38,J31&lt;=cinta38,alya38=Code4),AND(J31&lt;&gt;"",rangga39&lt;&gt;"",cinta39&lt;&gt;"",J31&gt;=rangga39,J31&lt;=cinta39,alya39=Code4),AND(J31&lt;&gt;"",rangga40&lt;&gt;"",cinta40&lt;&gt;"",J31&gt;=rangga40,J31&lt;=cinta40,alya40=Code4),AND(J31&lt;&gt;"",rangga41&lt;&gt;"",cinta41&lt;&gt;"",J31&gt;=rangga41,J31&lt;=cinta41,alya41=Code4),AND(J31&lt;&gt;"",rangga42&lt;&gt;"",cinta42&lt;&gt;"",J31&gt;=rangga42,J31&lt;=cinta42,alya42=Code4),AND(J31&lt;&gt;"",rangga43&lt;&gt;"",cinta43&lt;&gt;"",J31&gt;=rangga43,J31&lt;=cinta43,alya43=Code4),AND(J31&lt;&gt;"",rangga44&lt;&gt;"",cinta44&lt;&gt;"",J31&gt;=rangga44,J31&lt;=cinta44,alya44=Code4),AND(J31&lt;&gt;"",rangga45&lt;&gt;"",cinta45&lt;&gt;"",J31&gt;=rangga45,J31&lt;=cinta45,alya45=Code4),AND(J31&lt;&gt;"",rangga46&lt;&gt;"",cinta46&lt;&gt;"",J31&gt;=rangga46,J31&lt;=cinta46,alya46=Code4),AND(J31&lt;&gt;"",rangga47&lt;&gt;"",cinta47&lt;&gt;"",J31&gt;=rangga47,J31&lt;=cinta47,alya47=Code4),AND(J31&lt;&gt;"",rangga48&lt;&gt;"",cinta48&lt;&gt;"",J31&gt;=rangga48,J31&lt;=cinta48,alya48=Code4),AND(J31&lt;&gt;"",rangga49&lt;&gt;"",cinta49&lt;&gt;"",J31&gt;=rangga49,J31&lt;=cinta49,alya49=Code4),AND(J31&lt;&gt;"",rangga50&lt;&gt;"",cinta50&lt;&gt;"",J31&gt;=rangga50,J31&lt;=cinta50,alya50=Code4),AND(J31&lt;&gt;"",rangga51&lt;&gt;"",cinta51&lt;&gt;"",J31&gt;=rangga51,J31&lt;=cinta51,alya51=Code4),AND(J31&lt;&gt;"",rangga52&lt;&gt;"",cinta52&lt;&gt;"",J31&gt;=rangga52,J31&lt;=cinta52,alya52=Code4),AND(J31&lt;&gt;"",rangga53&lt;&gt;"",cinta53&lt;&gt;"",J31&gt;=rangga53,J31&lt;=cinta53,alya53=Code4),AND(J31&lt;&gt;"",rangga54&lt;&gt;"",cinta54&lt;&gt;"",J31&gt;=rangga54,J31&lt;=cinta54,alya54=Code4),AND(J31&lt;&gt;"",rangga55&lt;&gt;"",cinta55&lt;&gt;"",J31&gt;=rangga55,J31&lt;=cinta55,alya55=Code4),AND(J31&lt;&gt;"",rangga56&lt;&gt;"",cinta56&lt;&gt;"",J31&gt;=rangga56,J31&lt;=cinta56,alya56=Code4),AND(J31&lt;&gt;"",rangga57&lt;&gt;"",cinta57&lt;&gt;"",J31&gt;=rangga57,J31&lt;=cinta57,alya57=Code4),AND(J31&lt;&gt;"",rangga58&lt;&gt;"",cinta58&lt;&gt;"",J31&gt;=rangga58,J31&lt;=cinta58,alya58=Code4),AND(J31&lt;&gt;"",rangga59&lt;&gt;"",cinta59&lt;&gt;"",J31&gt;=rangga59,J31&lt;=cinta59,alya59=Code4),AND(J31&lt;&gt;"",rangga60&lt;&gt;"",cinta60&lt;&gt;"",J31&gt;=rangga60,J31&lt;=cinta60,alya60=Code4),AND(J31&lt;&gt;"",rangga61&lt;&gt;"",cinta61&lt;&gt;"",J31&gt;=rangga61,J31&lt;=cinta61,alya61=Code4),AND(J31&lt;&gt;"",rangga62&lt;&gt;"",cinta62&lt;&gt;"",J31&gt;=rangga62,J31&lt;=cinta62,alya62=Code4),AND(J31&lt;&gt;"",rangga63&lt;&gt;"",cinta63&lt;&gt;"",J31&gt;=rangga63,J31&lt;=cinta63,alya63=Code4))</formula>
    </cfRule>
    <cfRule type="expression" dxfId="6" priority="6">
      <formula>OR(AND(J31&lt;&gt;"",rangga1&lt;&gt;"",cinta1&lt;&gt;"",J31&gt;=rangga1,J31&lt;=cinta1,alya1=Code3),AND(J31&lt;&gt;"",rangga2&lt;&gt;"",cinta2&lt;&gt;"",J31&gt;=rangga2,J31&lt;=cinta2,alya2=Code3),AND(J31&lt;&gt;"",rangga3&lt;&gt;"",cinta3&lt;&gt;"",J31&gt;=rangga3,J31&lt;=cinta3,alya3=Code3),AND(J31&lt;&gt;"",rangga4&lt;&gt;"",cinta4&lt;&gt;"",J31&gt;=rangga4,J31&lt;=cinta4,alya4=Code3),AND(J31&lt;&gt;"",rangga5&lt;&gt;"",cinta5&lt;&gt;"",J31&gt;=rangga5,J31&lt;=cinta5,alya5=Code3),AND(J31&lt;&gt;"",rangga6&lt;&gt;"",cinta6&lt;&gt;"",J31&gt;=rangga6,J31&lt;=cinta6,alya6=Code3),AND(J31&lt;&gt;"",rangga7&lt;&gt;"",cinta7&lt;&gt;"",J31&gt;=rangga7,J31&lt;=cinta7,alya7=Code3),AND(J31&lt;&gt;"",rangga8&lt;&gt;"",cinta8&lt;&gt;"",J31&gt;=rangga8,J31&lt;=cinta8,alya8=Code3),AND(J31&lt;&gt;"",rangga9&lt;&gt;"",cinta9&lt;&gt;"",J31&gt;=rangga9,J31&lt;=cinta9,alya9=Code3),AND(J31&lt;&gt;"",rangga10&lt;&gt;"",cinta10&lt;&gt;"",J31&gt;=rangga10,J31&lt;=cinta10,alya10=Code3),AND(J31&lt;&gt;"",rangga11&lt;&gt;"",cinta11&lt;&gt;"",J31&gt;=rangga11,J31&lt;=cinta11,alya11=Code3),AND(J31&lt;&gt;"",rangga12&lt;&gt;"",cinta12&lt;&gt;"",J31&gt;=rangga12,J31&lt;=cinta12,alya12=Code3),AND(J31&lt;&gt;"",rangga13&lt;&gt;"",cinta13&lt;&gt;"",J31&gt;=rangga13,J31&lt;=cinta13,alya13=Code3),AND(J31&lt;&gt;"",rangga14&lt;&gt;"",cinta14&lt;&gt;"",J31&gt;=rangga14,J31&lt;=cinta14,alya14=Code3),AND(J31&lt;&gt;"",rangga15&lt;&gt;"",cinta15&lt;&gt;"",J31&gt;=rangga15,J31&lt;=cinta15,alya15=Code3),AND(J31&lt;&gt;"",rangga16&lt;&gt;"",cinta16&lt;&gt;"",J31&gt;=rangga16,J31&lt;=cinta16,alya16=Code3),AND(J31&lt;&gt;"",rangga17&lt;&gt;"",cinta17&lt;&gt;"",J31&gt;=rangga17,J31&lt;=cinta17,alya17=Code3),AND(J31&lt;&gt;"",rangga18&lt;&gt;"",cinta18&lt;&gt;"",J31&gt;=rangga18,J31&lt;=cinta18,alya18=Code3),AND(J31&lt;&gt;"",rangga19&lt;&gt;"",cinta19&lt;&gt;"",J31&gt;=rangga19,J31&lt;=cinta19,alya19=Code3),AND(J31&lt;&gt;"",rangga20&lt;&gt;"",cinta20&lt;&gt;"",J31&gt;=rangga20,J31&lt;=cinta20,alya20=Code3),AND(J31&lt;&gt;"",rangga21&lt;&gt;"",cinta21&lt;&gt;"",J31&gt;=rangga21,J31&lt;=cinta21,alya21=Code3),AND(J31&lt;&gt;"",rangga22&lt;&gt;"",cinta22&lt;&gt;"",J31&gt;=rangga22,J31&lt;=cinta22,alya22=Code3),AND(J31&lt;&gt;"",rangga23&lt;&gt;"",cinta23&lt;&gt;"",J31&gt;=rangga23,J31&lt;=cinta23,alya23=Code3),AND(J31&lt;&gt;"",rangga24&lt;&gt;"",cinta24&lt;&gt;"",J31&gt;=rangga24,J31&lt;=cinta24,alya24=Code3),AND(J31&lt;&gt;"",rangga25&lt;&gt;"",cinta25&lt;&gt;"",J31&gt;=rangga25,J31&lt;=cinta25,alya25=Code3),AND(J31&lt;&gt;"",rangga26&lt;&gt;"",cinta26&lt;&gt;"",J31&gt;=rangga26,J31&lt;=cinta26,alya26=Code3),AND(J31&lt;&gt;"",rangga27&lt;&gt;"",cinta27&lt;&gt;"",J31&gt;=rangga27,J31&lt;=cinta27,alya27=Code3),AND(J31&lt;&gt;"",rangga28&lt;&gt;"",cinta28&lt;&gt;"",J31&gt;=rangga28,J31&lt;=cinta28,alya28=Code3),AND(J31&lt;&gt;"",rangga29&lt;&gt;"",cinta29&lt;&gt;"",J31&gt;=rangga29,J31&lt;=cinta29,alya29=Code3),AND(J31&lt;&gt;"",rangga30&lt;&gt;"",cinta30&lt;&gt;"",J31&gt;=rangga30,J31&lt;=cinta30,alya30=Code3),AND(J31&lt;&gt;"",rangga31&lt;&gt;"",cinta31&lt;&gt;"",J31&gt;=rangga31,J31&lt;=cinta31,alya31=Code3),AND(J31&lt;&gt;"",rangga32&lt;&gt;"",cinta32&lt;&gt;"",J31&gt;=rangga32,J31&lt;=cinta32,alya32=Code3),AND(J31&lt;&gt;"",rangga33&lt;&gt;"",cinta33&lt;&gt;"",J31&gt;=rangga33,J31&lt;=cinta33,alya33=Code3),AND(J31&lt;&gt;"",rangga34&lt;&gt;"",cinta34&lt;&gt;"",J31&gt;=rangga34,J31&lt;=cinta34,alya34=Code3),AND(J31&lt;&gt;"",rangga35&lt;&gt;"",cinta35&lt;&gt;"",J31&gt;=rangga35,J31&lt;=cinta35,alya35=Code3),AND(J31&lt;&gt;"",rangga36&lt;&gt;"",cinta36&lt;&gt;"",J31&gt;=rangga36,J31&lt;=cinta36,alya36=Code3),AND(J31&lt;&gt;"",rangga37&lt;&gt;"",cinta37&lt;&gt;"",J31&gt;=rangga37,J31&lt;=cinta37,alya37=Code3),AND(J31&lt;&gt;"",rangga38&lt;&gt;"",cinta38&lt;&gt;"",J31&gt;=rangga38,J31&lt;=cinta38,alya38=Code3),AND(J31&lt;&gt;"",rangga39&lt;&gt;"",cinta39&lt;&gt;"",J31&gt;=rangga39,J31&lt;=cinta39,alya39=Code3),AND(J31&lt;&gt;"",rangga40&lt;&gt;"",cinta40&lt;&gt;"",J31&gt;=rangga40,J31&lt;=cinta40,alya40=Code3),AND(J31&lt;&gt;"",rangga41&lt;&gt;"",cinta41&lt;&gt;"",J31&gt;=rangga41,J31&lt;=cinta41,alya41=Code3),AND(J31&lt;&gt;"",rangga42&lt;&gt;"",cinta42&lt;&gt;"",J31&gt;=rangga42,J31&lt;=cinta42,alya42=Code3),AND(J31&lt;&gt;"",rangga43&lt;&gt;"",cinta43&lt;&gt;"",J31&gt;=rangga43,J31&lt;=cinta43,alya43=Code3),AND(J31&lt;&gt;"",rangga44&lt;&gt;"",cinta44&lt;&gt;"",J31&gt;=rangga44,J31&lt;=cinta44,alya44=Code3),AND(J31&lt;&gt;"",rangga45&lt;&gt;"",cinta45&lt;&gt;"",J31&gt;=rangga45,J31&lt;=cinta45,alya45=Code3),AND(J31&lt;&gt;"",rangga46&lt;&gt;"",cinta46&lt;&gt;"",J31&gt;=rangga46,J31&lt;=cinta46,alya46=Code3),AND(J31&lt;&gt;"",rangga47&lt;&gt;"",cinta47&lt;&gt;"",J31&gt;=rangga47,J31&lt;=cinta47,alya47=Code3),AND(J31&lt;&gt;"",rangga48&lt;&gt;"",cinta48&lt;&gt;"",J31&gt;=rangga48,J31&lt;=cinta48,alya48=Code3),AND(J31&lt;&gt;"",rangga49&lt;&gt;"",cinta49&lt;&gt;"",J31&gt;=rangga49,J31&lt;=cinta49,alya49=Code3),AND(J31&lt;&gt;"",rangga50&lt;&gt;"",cinta50&lt;&gt;"",J31&gt;=rangga50,J31&lt;=cinta50,alya50=Code3),AND(J31&lt;&gt;"",rangga51&lt;&gt;"",cinta51&lt;&gt;"",J31&gt;=rangga51,J31&lt;=cinta51,alya51=Code3),AND(J31&lt;&gt;"",rangga52&lt;&gt;"",cinta52&lt;&gt;"",J31&gt;=rangga52,J31&lt;=cinta52,alya52=Code3),AND(J31&lt;&gt;"",rangga53&lt;&gt;"",cinta53&lt;&gt;"",J31&gt;=rangga53,J31&lt;=cinta53,alya53=Code3),AND(J31&lt;&gt;"",rangga54&lt;&gt;"",cinta54&lt;&gt;"",J31&gt;=rangga54,J31&lt;=cinta54,alya54=Code3),AND(J31&lt;&gt;"",rangga55&lt;&gt;"",cinta55&lt;&gt;"",J31&gt;=rangga55,J31&lt;=cinta55,alya55=Code3),AND(J31&lt;&gt;"",rangga56&lt;&gt;"",cinta56&lt;&gt;"",J31&gt;=rangga56,J31&lt;=cinta56,alya56=Code3),AND(J31&lt;&gt;"",rangga57&lt;&gt;"",cinta57&lt;&gt;"",J31&gt;=rangga57,J31&lt;=cinta57,alya57=Code3),AND(J31&lt;&gt;"",rangga58&lt;&gt;"",cinta58&lt;&gt;"",J31&gt;=rangga58,J31&lt;=cinta58,alya58=Code3),AND(J31&lt;&gt;"",rangga59&lt;&gt;"",cinta59&lt;&gt;"",J31&gt;=rangga59,J31&lt;=cinta59,alya59=Code3),AND(J31&lt;&gt;"",rangga60&lt;&gt;"",cinta60&lt;&gt;"",J31&gt;=rangga60,J31&lt;=cinta60,alya60=Code3),AND(J31&lt;&gt;"",rangga61&lt;&gt;"",cinta61&lt;&gt;"",J31&gt;=rangga61,J31&lt;=cinta61,alya61=Code3),AND(J31&lt;&gt;"",rangga62&lt;&gt;"",cinta62&lt;&gt;"",J31&gt;=rangga62,J31&lt;=cinta62,alya62=Code3),AND(J31&lt;&gt;"",rangga63&lt;&gt;"",cinta63&lt;&gt;"",J31&gt;=rangga63,J31&lt;=cinta63,alya63=Code3))</formula>
    </cfRule>
    <cfRule type="expression" dxfId="5" priority="7">
      <formula>OR(AND(J31&lt;&gt;"",rangga1&lt;&gt;"",cinta1&lt;&gt;"",J31&gt;=rangga1,J31&lt;=cinta1,alya1=Code2),AND(J31&lt;&gt;"",rangga2&lt;&gt;"",cinta2&lt;&gt;"",J31&gt;=rangga2,J31&lt;=cinta2,alya2=Code2),AND(J31&lt;&gt;"",rangga3&lt;&gt;"",cinta3&lt;&gt;"",J31&gt;=rangga3,J31&lt;=cinta3,alya3=Code2),AND(J31&lt;&gt;"",rangga4&lt;&gt;"",cinta4&lt;&gt;"",J31&gt;=rangga4,J31&lt;=cinta4,alya4=Code2),AND(J31&lt;&gt;"",rangga5&lt;&gt;"",cinta5&lt;&gt;"",J31&gt;=rangga5,J31&lt;=cinta5,alya5=Code2),AND(J31&lt;&gt;"",rangga6&lt;&gt;"",cinta6&lt;&gt;"",J31&gt;=rangga6,J31&lt;=cinta6,alya6=Code2),AND(J31&lt;&gt;"",rangga7&lt;&gt;"",cinta7&lt;&gt;"",J31&gt;=rangga7,J31&lt;=cinta7,alya7=Code2),AND(J31&lt;&gt;"",rangga8&lt;&gt;"",cinta8&lt;&gt;"",J31&gt;=rangga8,J31&lt;=cinta8,alya8=Code2),AND(J31&lt;&gt;"",rangga9&lt;&gt;"",cinta9&lt;&gt;"",J31&gt;=rangga9,J31&lt;=cinta9,alya9=Code2),AND(J31&lt;&gt;"",rangga10&lt;&gt;"",cinta10&lt;&gt;"",J31&gt;=rangga10,J31&lt;=cinta10,alya10=Code2),AND(J31&lt;&gt;"",rangga11&lt;&gt;"",cinta11&lt;&gt;"",J31&gt;=rangga11,J31&lt;=cinta11,alya11=Code2),AND(J31&lt;&gt;"",rangga12&lt;&gt;"",cinta12&lt;&gt;"",J31&gt;=rangga12,J31&lt;=cinta12,alya12=Code2),AND(J31&lt;&gt;"",rangga13&lt;&gt;"",cinta13&lt;&gt;"",J31&gt;=rangga13,J31&lt;=cinta13,alya13=Code2),AND(J31&lt;&gt;"",rangga14&lt;&gt;"",cinta14&lt;&gt;"",J31&gt;=rangga14,J31&lt;=cinta14,alya14=Code2),AND(J31&lt;&gt;"",rangga15&lt;&gt;"",cinta15&lt;&gt;"",J31&gt;=rangga15,J31&lt;=cinta15,alya15=Code2),AND(J31&lt;&gt;"",rangga16&lt;&gt;"",cinta16&lt;&gt;"",J31&gt;=rangga16,J31&lt;=cinta16,alya16=Code2),AND(J31&lt;&gt;"",rangga17&lt;&gt;"",cinta17&lt;&gt;"",J31&gt;=rangga17,J31&lt;=cinta17,alya17=Code2),AND(J31&lt;&gt;"",rangga18&lt;&gt;"",cinta18&lt;&gt;"",J31&gt;=rangga18,J31&lt;=cinta18,alya18=Code2),AND(J31&lt;&gt;"",rangga19&lt;&gt;"",cinta19&lt;&gt;"",J31&gt;=rangga19,J31&lt;=cinta19,alya19=Code2),AND(J31&lt;&gt;"",rangga20&lt;&gt;"",cinta20&lt;&gt;"",J31&gt;=rangga20,J31&lt;=cinta20,alya20=Code2),AND(J31&lt;&gt;"",rangga21&lt;&gt;"",cinta21&lt;&gt;"",J31&gt;=rangga21,J31&lt;=cinta21,alya21=Code2),AND(J31&lt;&gt;"",rangga22&lt;&gt;"",cinta22&lt;&gt;"",J31&gt;=rangga22,J31&lt;=cinta22,alya22=Code2),AND(J31&lt;&gt;"",rangga23&lt;&gt;"",cinta23&lt;&gt;"",J31&gt;=rangga23,J31&lt;=cinta23,alya23=Code2),AND(J31&lt;&gt;"",rangga24&lt;&gt;"",cinta24&lt;&gt;"",J31&gt;=rangga24,J31&lt;=cinta24,alya24=Code2),AND(J31&lt;&gt;"",rangga25&lt;&gt;"",cinta25&lt;&gt;"",J31&gt;=rangga25,J31&lt;=cinta25,alya25=Code2),AND(J31&lt;&gt;"",rangga26&lt;&gt;"",cinta26&lt;&gt;"",J31&gt;=rangga26,J31&lt;=cinta26,alya26=Code2),AND(J31&lt;&gt;"",rangga27&lt;&gt;"",cinta27&lt;&gt;"",J31&gt;=rangga27,J31&lt;=cinta27,alya27=Code2),AND(J31&lt;&gt;"",rangga28&lt;&gt;"",cinta28&lt;&gt;"",J31&gt;=rangga28,J31&lt;=cinta28,alya28=Code2),AND(J31&lt;&gt;"",rangga29&lt;&gt;"",cinta29&lt;&gt;"",J31&gt;=rangga29,J31&lt;=cinta29,alya29=Code2),AND(J31&lt;&gt;"",rangga30&lt;&gt;"",cinta30&lt;&gt;"",J31&gt;=rangga30,J31&lt;=cinta30,alya30=Code2),AND(J31&lt;&gt;"",rangga31&lt;&gt;"",cinta31&lt;&gt;"",J31&gt;=rangga31,J31&lt;=cinta31,alya31=Code2),AND(J31&lt;&gt;"",rangga32&lt;&gt;"",cinta32&lt;&gt;"",J31&gt;=rangga32,J31&lt;=cinta32,alya32=Code2),AND(J31&lt;&gt;"",rangga33&lt;&gt;"",cinta33&lt;&gt;"",J31&gt;=rangga33,J31&lt;=cinta33,alya33=Code2),AND(J31&lt;&gt;"",rangga34&lt;&gt;"",cinta34&lt;&gt;"",J31&gt;=rangga34,J31&lt;=cinta34,alya34=Code2),AND(J31&lt;&gt;"",rangga35&lt;&gt;"",cinta35&lt;&gt;"",J31&gt;=rangga35,J31&lt;=cinta35,alya35=Code2),AND(J31&lt;&gt;"",rangga36&lt;&gt;"",cinta36&lt;&gt;"",J31&gt;=rangga36,J31&lt;=cinta36,alya36=Code2),AND(J31&lt;&gt;"",rangga37&lt;&gt;"",cinta37&lt;&gt;"",J31&gt;=rangga37,J31&lt;=cinta37,alya37=Code2),AND(J31&lt;&gt;"",rangga38&lt;&gt;"",cinta38&lt;&gt;"",J31&gt;=rangga38,J31&lt;=cinta38,alya38=Code2),AND(J31&lt;&gt;"",rangga39&lt;&gt;"",cinta39&lt;&gt;"",J31&gt;=rangga39,J31&lt;=cinta39,alya39=Code2),AND(J31&lt;&gt;"",rangga40&lt;&gt;"",cinta40&lt;&gt;"",J31&gt;=rangga40,J31&lt;=cinta40,alya40=Code2),AND(J31&lt;&gt;"",rangga41&lt;&gt;"",cinta41&lt;&gt;"",J31&gt;=rangga41,J31&lt;=cinta41,alya41=Code2),AND(J31&lt;&gt;"",rangga42&lt;&gt;"",cinta42&lt;&gt;"",J31&gt;=rangga42,J31&lt;=cinta42,alya42=Code2),AND(J31&lt;&gt;"",rangga43&lt;&gt;"",cinta43&lt;&gt;"",J31&gt;=rangga43,J31&lt;=cinta43,alya43=Code2),AND(J31&lt;&gt;"",rangga44&lt;&gt;"",cinta44&lt;&gt;"",J31&gt;=rangga44,J31&lt;=cinta44,alya44=Code2),AND(J31&lt;&gt;"",rangga45&lt;&gt;"",cinta45&lt;&gt;"",J31&gt;=rangga45,J31&lt;=cinta45,alya45=Code2),AND(J31&lt;&gt;"",rangga46&lt;&gt;"",cinta46&lt;&gt;"",J31&gt;=rangga46,J31&lt;=cinta46,alya46=Code2),AND(J31&lt;&gt;"",rangga47&lt;&gt;"",cinta47&lt;&gt;"",J31&gt;=rangga47,J31&lt;=cinta47,alya47=Code2),AND(J31&lt;&gt;"",rangga48&lt;&gt;"",cinta48&lt;&gt;"",J31&gt;=rangga48,J31&lt;=cinta48,alya48=Code2),AND(J31&lt;&gt;"",rangga49&lt;&gt;"",cinta49&lt;&gt;"",J31&gt;=rangga49,J31&lt;=cinta49,alya49=Code2),AND(J31&lt;&gt;"",rangga50&lt;&gt;"",cinta50&lt;&gt;"",J31&gt;=rangga50,J31&lt;=cinta50,alya50=Code2),AND(J31&lt;&gt;"",rangga51&lt;&gt;"",cinta51&lt;&gt;"",J31&gt;=rangga51,J31&lt;=cinta51,alya51=Code2),AND(J31&lt;&gt;"",rangga52&lt;&gt;"",cinta52&lt;&gt;"",J31&gt;=rangga52,J31&lt;=cinta52,alya52=Code2),AND(J31&lt;&gt;"",rangga53&lt;&gt;"",cinta53&lt;&gt;"",J31&gt;=rangga53,J31&lt;=cinta53,alya53=Code2),AND(J31&lt;&gt;"",rangga54&lt;&gt;"",cinta54&lt;&gt;"",J31&gt;=rangga54,J31&lt;=cinta54,alya54=Code2),AND(J31&lt;&gt;"",rangga55&lt;&gt;"",cinta55&lt;&gt;"",J31&gt;=rangga55,J31&lt;=cinta55,alya55=Code2),AND(J31&lt;&gt;"",rangga56&lt;&gt;"",cinta56&lt;&gt;"",J31&gt;=rangga56,J31&lt;=cinta56,alya56=Code2),AND(J31&lt;&gt;"",rangga57&lt;&gt;"",cinta57&lt;&gt;"",J31&gt;=rangga57,J31&lt;=cinta57,alya57=Code2),AND(J31&lt;&gt;"",rangga58&lt;&gt;"",cinta58&lt;&gt;"",J31&gt;=rangga58,J31&lt;=cinta58,alya58=Code2),AND(J31&lt;&gt;"",rangga59&lt;&gt;"",cinta59&lt;&gt;"",J31&gt;=rangga59,J31&lt;=cinta59,alya59=Code2),AND(J31&lt;&gt;"",rangga60&lt;&gt;"",cinta60&lt;&gt;"",J31&gt;=rangga60,J31&lt;=cinta60,alya60=Code2),AND(J31&lt;&gt;"",rangga61&lt;&gt;"",cinta61&lt;&gt;"",J31&gt;=rangga61,J31&lt;=cinta61,alya61=Code2),AND(J31&lt;&gt;"",rangga62&lt;&gt;"",cinta62&lt;&gt;"",J31&gt;=rangga62,J31&lt;=cinta62,alya62=Code2),AND(J31&lt;&gt;"",rangga63&lt;&gt;"",cinta63&lt;&gt;"",J31&gt;=rangga63,J31&lt;=cinta63,alya63=Code2))</formula>
    </cfRule>
    <cfRule type="expression" dxfId="4" priority="8">
      <formula>OR(AND(J31&lt;&gt;"",rangga1&lt;&gt;"",cinta1&lt;&gt;"",J31&gt;=rangga1,J31&lt;=cinta1,alya1=Code1),AND(J31&lt;&gt;"",rangga2&lt;&gt;"",cinta2&lt;&gt;"",J31&gt;=rangga2,J31&lt;=cinta2,alya2=Code1),AND(J31&lt;&gt;"",rangga3&lt;&gt;"",cinta3&lt;&gt;"",J31&gt;=rangga3,J31&lt;=cinta3,alya3=Code1),AND(J31&lt;&gt;"",rangga4&lt;&gt;"",cinta4&lt;&gt;"",J31&gt;=rangga4,J31&lt;=cinta4,alya4=Code1),AND(J31&lt;&gt;"",rangga5&lt;&gt;"",cinta5&lt;&gt;"",J31&gt;=rangga5,J31&lt;=cinta5,alya5=Code1),AND(J31&lt;&gt;"",rangga6&lt;&gt;"",cinta6&lt;&gt;"",J31&gt;=rangga6,J31&lt;=cinta6,alya6=Code1),AND(J31&lt;&gt;"",rangga7&lt;&gt;"",cinta7&lt;&gt;"",J31&gt;=rangga7,J31&lt;=cinta7,alya7=Code1),AND(J31&lt;&gt;"",rangga8&lt;&gt;"",cinta8&lt;&gt;"",J31&gt;=rangga8,J31&lt;=cinta8,alya8=Code1),AND(J31&lt;&gt;"",rangga9&lt;&gt;"",cinta9&lt;&gt;"",J31&gt;=rangga9,J31&lt;=cinta9,alya9=Code1),AND(J31&lt;&gt;"",rangga10&lt;&gt;"",cinta10&lt;&gt;"",J31&gt;=rangga10,J31&lt;=cinta10,alya10=Code1),AND(J31&lt;&gt;"",rangga11&lt;&gt;"",cinta11&lt;&gt;"",J31&gt;=rangga11,J31&lt;=cinta11,alya11=Code1),AND(J31&lt;&gt;"",rangga12&lt;&gt;"",cinta12&lt;&gt;"",J31&gt;=rangga12,J31&lt;=cinta12,alya12=Code1),AND(J31&lt;&gt;"",rangga13&lt;&gt;"",cinta13&lt;&gt;"",J31&gt;=rangga13,J31&lt;=cinta13,alya13=Code1),AND(J31&lt;&gt;"",rangga14&lt;&gt;"",cinta14&lt;&gt;"",J31&gt;=rangga14,J31&lt;=cinta14,alya14=Code1),AND(J31&lt;&gt;"",rangga15&lt;&gt;"",cinta15&lt;&gt;"",J31&gt;=rangga15,J31&lt;=cinta15,alya15=Code1),AND(J31&lt;&gt;"",rangga16&lt;&gt;"",cinta16&lt;&gt;"",J31&gt;=rangga16,J31&lt;=cinta16,alya16=Code1),AND(J31&lt;&gt;"",rangga17&lt;&gt;"",cinta17&lt;&gt;"",J31&gt;=rangga17,J31&lt;=cinta17,alya17=Code1),AND(J31&lt;&gt;"",rangga18&lt;&gt;"",cinta18&lt;&gt;"",J31&gt;=rangga18,J31&lt;=cinta18,alya18=Code1),AND(J31&lt;&gt;"",rangga19&lt;&gt;"",cinta19&lt;&gt;"",J31&gt;=rangga19,J31&lt;=cinta19,alya19=Code1),AND(J31&lt;&gt;"",rangga20&lt;&gt;"",cinta20&lt;&gt;"",J31&gt;=rangga20,J31&lt;=cinta20,alya20=Code1),AND(J31&lt;&gt;"",rangga21&lt;&gt;"",cinta21&lt;&gt;"",J31&gt;=rangga21,J31&lt;=cinta21,alya21=Code1),AND(J31&lt;&gt;"",rangga22&lt;&gt;"",cinta22&lt;&gt;"",J31&gt;=rangga22,J31&lt;=cinta22,alya22=Code1),AND(J31&lt;&gt;"",rangga23&lt;&gt;"",cinta23&lt;&gt;"",J31&gt;=rangga23,J31&lt;=cinta23,alya23=Code1),AND(J31&lt;&gt;"",rangga24&lt;&gt;"",cinta24&lt;&gt;"",J31&gt;=rangga24,J31&lt;=cinta24,alya24=Code1),AND(J31&lt;&gt;"",rangga25&lt;&gt;"",cinta25&lt;&gt;"",J31&gt;=rangga25,J31&lt;=cinta25,alya25=Code1),AND(J31&lt;&gt;"",rangga26&lt;&gt;"",cinta26&lt;&gt;"",J31&gt;=rangga26,J31&lt;=cinta26,alya26=Code1),AND(J31&lt;&gt;"",rangga27&lt;&gt;"",cinta27&lt;&gt;"",J31&gt;=rangga27,J31&lt;=cinta27,alya27=Code1),AND(J31&lt;&gt;"",rangga28&lt;&gt;"",cinta28&lt;&gt;"",J31&gt;=rangga28,J31&lt;=cinta28,alya28=Code1),AND(J31&lt;&gt;"",rangga29&lt;&gt;"",cinta29&lt;&gt;"",J31&gt;=rangga29,J31&lt;=cinta29,alya29=Code1),AND(J31&lt;&gt;"",rangga30&lt;&gt;"",cinta30&lt;&gt;"",J31&gt;=rangga30,J31&lt;=cinta30,alya30=Code1),AND(J31&lt;&gt;"",rangga31&lt;&gt;"",cinta31&lt;&gt;"",J31&gt;=rangga31,J31&lt;=cinta31,alya31=Code1),AND(J31&lt;&gt;"",rangga32&lt;&gt;"",cinta32&lt;&gt;"",J31&gt;=rangga32,J31&lt;=cinta32,alya32=Code1),AND(J31&lt;&gt;"",rangga33&lt;&gt;"",cinta33&lt;&gt;"",J31&gt;=rangga33,J31&lt;=cinta33,alya33=Code1),AND(J31&lt;&gt;"",rangga34&lt;&gt;"",cinta34&lt;&gt;"",J31&gt;=rangga34,J31&lt;=cinta34,alya34=Code1),AND(J31&lt;&gt;"",rangga35&lt;&gt;"",cinta35&lt;&gt;"",J31&gt;=rangga35,J31&lt;=cinta35,alya35=Code1),AND(J31&lt;&gt;"",rangga36&lt;&gt;"",cinta36&lt;&gt;"",J31&gt;=rangga36,J31&lt;=cinta36,alya36=Code1),AND(J31&lt;&gt;"",rangga37&lt;&gt;"",cinta37&lt;&gt;"",J31&gt;=rangga37,J31&lt;=cinta37,alya37=Code1),AND(J31&lt;&gt;"",rangga38&lt;&gt;"",cinta38&lt;&gt;"",J31&gt;=rangga38,J31&lt;=cinta38,alya38=Code1),AND(J31&lt;&gt;"",rangga39&lt;&gt;"",cinta39&lt;&gt;"",J31&gt;=rangga39,J31&lt;=cinta39,alya39=Code1),AND(J31&lt;&gt;"",rangga40&lt;&gt;"",cinta40&lt;&gt;"",J31&gt;=rangga40,J31&lt;=cinta40,alya40=Code1),AND(J31&lt;&gt;"",rangga41&lt;&gt;"",cinta41&lt;&gt;"",J31&gt;=rangga41,J31&lt;=cinta41,alya41=Code1),AND(J31&lt;&gt;"",rangga42&lt;&gt;"",cinta42&lt;&gt;"",J31&gt;=rangga42,J31&lt;=cinta42,alya42=Code1),AND(J31&lt;&gt;"",rangga43&lt;&gt;"",cinta43&lt;&gt;"",J31&gt;=rangga43,J31&lt;=cinta43,alya43=Code1),AND(J31&lt;&gt;"",rangga44&lt;&gt;"",cinta44&lt;&gt;"",J31&gt;=rangga44,J31&lt;=cinta44,alya44=Code1),AND(J31&lt;&gt;"",rangga45&lt;&gt;"",cinta45&lt;&gt;"",J31&gt;=rangga45,J31&lt;=cinta45,alya45=Code1),AND(J31&lt;&gt;"",rangga46&lt;&gt;"",cinta46&lt;&gt;"",J31&gt;=rangga46,J31&lt;=cinta46,alya46=Code1),AND(J31&lt;&gt;"",rangga47&lt;&gt;"",cinta47&lt;&gt;"",J31&gt;=rangga47,J31&lt;=cinta47,alya47=Code1),AND(J31&lt;&gt;"",rangga48&lt;&gt;"",cinta48&lt;&gt;"",J31&gt;=rangga48,J31&lt;=cinta48,alya48=Code1),AND(J31&lt;&gt;"",rangga49&lt;&gt;"",cinta49&lt;&gt;"",J31&gt;=rangga49,J31&lt;=cinta49,alya49=Code1),AND(J31&lt;&gt;"",rangga50&lt;&gt;"",cinta50&lt;&gt;"",J31&gt;=rangga50,J31&lt;=cinta50,alya50=Code1),AND(J31&lt;&gt;"",rangga51&lt;&gt;"",cinta51&lt;&gt;"",J31&gt;=rangga51,J31&lt;=cinta51,alya51=Code1),AND(J31&lt;&gt;"",rangga52&lt;&gt;"",cinta52&lt;&gt;"",J31&gt;=rangga52,J31&lt;=cinta52,alya52=Code1),AND(J31&lt;&gt;"",rangga53&lt;&gt;"",cinta53&lt;&gt;"",J31&gt;=rangga53,J31&lt;=cinta53,alya53=Code1),AND(J31&lt;&gt;"",rangga54&lt;&gt;"",cinta54&lt;&gt;"",J31&gt;=rangga54,J31&lt;=cinta54,alya54=Code1),AND(J31&lt;&gt;"",rangga55&lt;&gt;"",cinta55&lt;&gt;"",J31&gt;=rangga55,J31&lt;=cinta55,alya55=Code1),AND(J31&lt;&gt;"",rangga56&lt;&gt;"",cinta56&lt;&gt;"",J31&gt;=rangga56,J31&lt;=cinta56,alya56=Code1),AND(J31&lt;&gt;"",rangga57&lt;&gt;"",cinta57&lt;&gt;"",J31&gt;=rangga57,J31&lt;=cinta57,alya57=Code1),AND(J31&lt;&gt;"",rangga58&lt;&gt;"",cinta58&lt;&gt;"",J31&gt;=rangga58,J31&lt;=cinta58,alya58=Code1),AND(J31&lt;&gt;"",rangga59&lt;&gt;"",cinta59&lt;&gt;"",J31&gt;=rangga59,J31&lt;=cinta59,alya59=Code1),AND(J31&lt;&gt;"",rangga60&lt;&gt;"",cinta60&lt;&gt;"",J31&gt;=rangga60,J31&lt;=cinta60,alya60=Code1),AND(J31&lt;&gt;"",rangga61&lt;&gt;"",cinta61&lt;&gt;"",J31&gt;=rangga61,J31&lt;=cinta61,alya61=Code1),AND(J31&lt;&gt;"",rangga62&lt;&gt;"",cinta62&lt;&gt;"",J31&gt;=rangga62,J31&lt;=cinta62,alya62=Code1),AND(J31&lt;&gt;"",rangga63&lt;&gt;"",cinta63&lt;&gt;"",J31&gt;=rangga63,J31&lt;=cinta63,alya63=Code1))</formula>
    </cfRule>
  </conditionalFormatting>
  <conditionalFormatting sqref="J40">
    <cfRule type="expression" dxfId="3" priority="1">
      <formula>OR(AND(J40&lt;&gt;"",rangga1&lt;&gt;"",cinta1&lt;&gt;"",J40&gt;=rangga1,J40&lt;=cinta1,alya1=Code4),AND(J40&lt;&gt;"",rangga2&lt;&gt;"",cinta2&lt;&gt;"",J40&gt;=rangga2,J40&lt;=cinta2,alya2=Code4),AND(J40&lt;&gt;"",rangga3&lt;&gt;"",cinta3&lt;&gt;"",J40&gt;=rangga3,J40&lt;=cinta3,alya3=Code4),AND(J40&lt;&gt;"",rangga4&lt;&gt;"",cinta4&lt;&gt;"",J40&gt;=rangga4,J40&lt;=cinta4,alya4=Code4),AND(J40&lt;&gt;"",rangga5&lt;&gt;"",cinta5&lt;&gt;"",J40&gt;=rangga5,J40&lt;=cinta5,alya5=Code4),AND(J40&lt;&gt;"",rangga6&lt;&gt;"",cinta6&lt;&gt;"",J40&gt;=rangga6,J40&lt;=cinta6,alya6=Code4),AND(J40&lt;&gt;"",rangga7&lt;&gt;"",cinta7&lt;&gt;"",J40&gt;=rangga7,J40&lt;=cinta7,alya7=Code4),AND(J40&lt;&gt;"",rangga8&lt;&gt;"",cinta8&lt;&gt;"",J40&gt;=rangga8,J40&lt;=cinta8,alya8=Code4),AND(J40&lt;&gt;"",rangga9&lt;&gt;"",cinta9&lt;&gt;"",J40&gt;=rangga9,J40&lt;=cinta9,alya9=Code4),AND(J40&lt;&gt;"",rangga10&lt;&gt;"",cinta10&lt;&gt;"",J40&gt;=rangga10,J40&lt;=cinta10,alya10=Code4),AND(J40&lt;&gt;"",rangga11&lt;&gt;"",cinta11&lt;&gt;"",J40&gt;=rangga11,J40&lt;=cinta11,alya11=Code4),AND(J40&lt;&gt;"",rangga12&lt;&gt;"",cinta12&lt;&gt;"",J40&gt;=rangga12,J40&lt;=cinta12,alya12=Code4),AND(J40&lt;&gt;"",rangga13&lt;&gt;"",cinta13&lt;&gt;"",J40&gt;=rangga13,J40&lt;=cinta13,alya13=Code4),AND(J40&lt;&gt;"",rangga14&lt;&gt;"",cinta14&lt;&gt;"",J40&gt;=rangga14,J40&lt;=cinta14,alya14=Code4),AND(J40&lt;&gt;"",rangga15&lt;&gt;"",cinta15&lt;&gt;"",J40&gt;=rangga15,J40&lt;=cinta15,alya15=Code4),AND(J40&lt;&gt;"",rangga16&lt;&gt;"",cinta16&lt;&gt;"",J40&gt;=rangga16,J40&lt;=cinta16,alya16=Code4),AND(J40&lt;&gt;"",rangga17&lt;&gt;"",cinta17&lt;&gt;"",J40&gt;=rangga17,J40&lt;=cinta17,alya17=Code4),AND(J40&lt;&gt;"",rangga18&lt;&gt;"",cinta18&lt;&gt;"",J40&gt;=rangga18,J40&lt;=cinta18,alya18=Code4),AND(J40&lt;&gt;"",rangga19&lt;&gt;"",cinta19&lt;&gt;"",J40&gt;=rangga19,J40&lt;=cinta19,alya19=Code4),AND(J40&lt;&gt;"",rangga20&lt;&gt;"",cinta20&lt;&gt;"",J40&gt;=rangga20,J40&lt;=cinta20,alya20=Code4),AND(J40&lt;&gt;"",rangga21&lt;&gt;"",cinta21&lt;&gt;"",J40&gt;=rangga21,J40&lt;=cinta21,alya21=Code4),AND(J40&lt;&gt;"",rangga22&lt;&gt;"",cinta22&lt;&gt;"",J40&gt;=rangga22,J40&lt;=cinta22,alya22=Code4),AND(J40&lt;&gt;"",rangga23&lt;&gt;"",cinta23&lt;&gt;"",J40&gt;=rangga23,J40&lt;=cinta23,alya23=Code4),AND(J40&lt;&gt;"",rangga24&lt;&gt;"",cinta24&lt;&gt;"",J40&gt;=rangga24,J40&lt;=cinta24,alya24=Code4),AND(J40&lt;&gt;"",rangga25&lt;&gt;"",cinta25&lt;&gt;"",J40&gt;=rangga25,J40&lt;=cinta25,alya25=Code4),AND(J40&lt;&gt;"",rangga26&lt;&gt;"",cinta26&lt;&gt;"",J40&gt;=rangga26,J40&lt;=cinta26,alya26=Code4),AND(J40&lt;&gt;"",rangga27&lt;&gt;"",cinta27&lt;&gt;"",J40&gt;=rangga27,J40&lt;=cinta27,alya27=Code4),AND(J40&lt;&gt;"",rangga28&lt;&gt;"",cinta28&lt;&gt;"",J40&gt;=rangga28,J40&lt;=cinta28,alya28=Code4),AND(J40&lt;&gt;"",rangga29&lt;&gt;"",cinta29&lt;&gt;"",J40&gt;=rangga29,J40&lt;=cinta29,alya29=Code4),AND(J40&lt;&gt;"",rangga30&lt;&gt;"",cinta30&lt;&gt;"",J40&gt;=rangga30,J40&lt;=cinta30,alya30=Code4),AND(J40&lt;&gt;"",rangga31&lt;&gt;"",cinta31&lt;&gt;"",J40&gt;=rangga31,J40&lt;=cinta31,alya31=Code4),AND(J40&lt;&gt;"",rangga32&lt;&gt;"",cinta32&lt;&gt;"",J40&gt;=rangga32,J40&lt;=cinta32,alya32=Code4),AND(J40&lt;&gt;"",rangga33&lt;&gt;"",cinta33&lt;&gt;"",J40&gt;=rangga33,J40&lt;=cinta33,alya33=Code4),AND(J40&lt;&gt;"",rangga34&lt;&gt;"",cinta34&lt;&gt;"",J40&gt;=rangga34,J40&lt;=cinta34,alya34=Code4),AND(J40&lt;&gt;"",rangga35&lt;&gt;"",cinta35&lt;&gt;"",J40&gt;=rangga35,J40&lt;=cinta35,alya35=Code4),AND(J40&lt;&gt;"",rangga36&lt;&gt;"",cinta36&lt;&gt;"",J40&gt;=rangga36,J40&lt;=cinta36,alya36=Code4),AND(J40&lt;&gt;"",rangga37&lt;&gt;"",cinta37&lt;&gt;"",J40&gt;=rangga37,J40&lt;=cinta37,alya37=Code4),AND(J40&lt;&gt;"",rangga38&lt;&gt;"",cinta38&lt;&gt;"",J40&gt;=rangga38,J40&lt;=cinta38,alya38=Code4),AND(J40&lt;&gt;"",rangga39&lt;&gt;"",cinta39&lt;&gt;"",J40&gt;=rangga39,J40&lt;=cinta39,alya39=Code4),AND(J40&lt;&gt;"",rangga40&lt;&gt;"",cinta40&lt;&gt;"",J40&gt;=rangga40,J40&lt;=cinta40,alya40=Code4),AND(J40&lt;&gt;"",rangga41&lt;&gt;"",cinta41&lt;&gt;"",J40&gt;=rangga41,J40&lt;=cinta41,alya41=Code4),AND(J40&lt;&gt;"",rangga42&lt;&gt;"",cinta42&lt;&gt;"",J40&gt;=rangga42,J40&lt;=cinta42,alya42=Code4),AND(J40&lt;&gt;"",rangga43&lt;&gt;"",cinta43&lt;&gt;"",J40&gt;=rangga43,J40&lt;=cinta43,alya43=Code4),AND(J40&lt;&gt;"",rangga44&lt;&gt;"",cinta44&lt;&gt;"",J40&gt;=rangga44,J40&lt;=cinta44,alya44=Code4),AND(J40&lt;&gt;"",rangga45&lt;&gt;"",cinta45&lt;&gt;"",J40&gt;=rangga45,J40&lt;=cinta45,alya45=Code4),AND(J40&lt;&gt;"",rangga46&lt;&gt;"",cinta46&lt;&gt;"",J40&gt;=rangga46,J40&lt;=cinta46,alya46=Code4),AND(J40&lt;&gt;"",rangga47&lt;&gt;"",cinta47&lt;&gt;"",J40&gt;=rangga47,J40&lt;=cinta47,alya47=Code4),AND(J40&lt;&gt;"",rangga48&lt;&gt;"",cinta48&lt;&gt;"",J40&gt;=rangga48,J40&lt;=cinta48,alya48=Code4),AND(J40&lt;&gt;"",rangga49&lt;&gt;"",cinta49&lt;&gt;"",J40&gt;=rangga49,J40&lt;=cinta49,alya49=Code4),AND(J40&lt;&gt;"",rangga50&lt;&gt;"",cinta50&lt;&gt;"",J40&gt;=rangga50,J40&lt;=cinta50,alya50=Code4),AND(J40&lt;&gt;"",rangga51&lt;&gt;"",cinta51&lt;&gt;"",J40&gt;=rangga51,J40&lt;=cinta51,alya51=Code4),AND(J40&lt;&gt;"",rangga52&lt;&gt;"",cinta52&lt;&gt;"",J40&gt;=rangga52,J40&lt;=cinta52,alya52=Code4),AND(J40&lt;&gt;"",rangga53&lt;&gt;"",cinta53&lt;&gt;"",J40&gt;=rangga53,J40&lt;=cinta53,alya53=Code4),AND(J40&lt;&gt;"",rangga54&lt;&gt;"",cinta54&lt;&gt;"",J40&gt;=rangga54,J40&lt;=cinta54,alya54=Code4),AND(J40&lt;&gt;"",rangga55&lt;&gt;"",cinta55&lt;&gt;"",J40&gt;=rangga55,J40&lt;=cinta55,alya55=Code4),AND(J40&lt;&gt;"",rangga56&lt;&gt;"",cinta56&lt;&gt;"",J40&gt;=rangga56,J40&lt;=cinta56,alya56=Code4),AND(J40&lt;&gt;"",rangga57&lt;&gt;"",cinta57&lt;&gt;"",J40&gt;=rangga57,J40&lt;=cinta57,alya57=Code4),AND(J40&lt;&gt;"",rangga58&lt;&gt;"",cinta58&lt;&gt;"",J40&gt;=rangga58,J40&lt;=cinta58,alya58=Code4),AND(J40&lt;&gt;"",rangga59&lt;&gt;"",cinta59&lt;&gt;"",J40&gt;=rangga59,J40&lt;=cinta59,alya59=Code4),AND(J40&lt;&gt;"",rangga60&lt;&gt;"",cinta60&lt;&gt;"",J40&gt;=rangga60,J40&lt;=cinta60,alya60=Code4),AND(J40&lt;&gt;"",rangga61&lt;&gt;"",cinta61&lt;&gt;"",J40&gt;=rangga61,J40&lt;=cinta61,alya61=Code4),AND(J40&lt;&gt;"",rangga62&lt;&gt;"",cinta62&lt;&gt;"",J40&gt;=rangga62,J40&lt;=cinta62,alya62=Code4),AND(J40&lt;&gt;"",rangga63&lt;&gt;"",cinta63&lt;&gt;"",J40&gt;=rangga63,J40&lt;=cinta63,alya63=Code4))</formula>
    </cfRule>
    <cfRule type="expression" dxfId="2" priority="2">
      <formula>OR(AND(J40&lt;&gt;"",rangga1&lt;&gt;"",cinta1&lt;&gt;"",J40&gt;=rangga1,J40&lt;=cinta1,alya1=Code3),AND(J40&lt;&gt;"",rangga2&lt;&gt;"",cinta2&lt;&gt;"",J40&gt;=rangga2,J40&lt;=cinta2,alya2=Code3),AND(J40&lt;&gt;"",rangga3&lt;&gt;"",cinta3&lt;&gt;"",J40&gt;=rangga3,J40&lt;=cinta3,alya3=Code3),AND(J40&lt;&gt;"",rangga4&lt;&gt;"",cinta4&lt;&gt;"",J40&gt;=rangga4,J40&lt;=cinta4,alya4=Code3),AND(J40&lt;&gt;"",rangga5&lt;&gt;"",cinta5&lt;&gt;"",J40&gt;=rangga5,J40&lt;=cinta5,alya5=Code3),AND(J40&lt;&gt;"",rangga6&lt;&gt;"",cinta6&lt;&gt;"",J40&gt;=rangga6,J40&lt;=cinta6,alya6=Code3),AND(J40&lt;&gt;"",rangga7&lt;&gt;"",cinta7&lt;&gt;"",J40&gt;=rangga7,J40&lt;=cinta7,alya7=Code3),AND(J40&lt;&gt;"",rangga8&lt;&gt;"",cinta8&lt;&gt;"",J40&gt;=rangga8,J40&lt;=cinta8,alya8=Code3),AND(J40&lt;&gt;"",rangga9&lt;&gt;"",cinta9&lt;&gt;"",J40&gt;=rangga9,J40&lt;=cinta9,alya9=Code3),AND(J40&lt;&gt;"",rangga10&lt;&gt;"",cinta10&lt;&gt;"",J40&gt;=rangga10,J40&lt;=cinta10,alya10=Code3),AND(J40&lt;&gt;"",rangga11&lt;&gt;"",cinta11&lt;&gt;"",J40&gt;=rangga11,J40&lt;=cinta11,alya11=Code3),AND(J40&lt;&gt;"",rangga12&lt;&gt;"",cinta12&lt;&gt;"",J40&gt;=rangga12,J40&lt;=cinta12,alya12=Code3),AND(J40&lt;&gt;"",rangga13&lt;&gt;"",cinta13&lt;&gt;"",J40&gt;=rangga13,J40&lt;=cinta13,alya13=Code3),AND(J40&lt;&gt;"",rangga14&lt;&gt;"",cinta14&lt;&gt;"",J40&gt;=rangga14,J40&lt;=cinta14,alya14=Code3),AND(J40&lt;&gt;"",rangga15&lt;&gt;"",cinta15&lt;&gt;"",J40&gt;=rangga15,J40&lt;=cinta15,alya15=Code3),AND(J40&lt;&gt;"",rangga16&lt;&gt;"",cinta16&lt;&gt;"",J40&gt;=rangga16,J40&lt;=cinta16,alya16=Code3),AND(J40&lt;&gt;"",rangga17&lt;&gt;"",cinta17&lt;&gt;"",J40&gt;=rangga17,J40&lt;=cinta17,alya17=Code3),AND(J40&lt;&gt;"",rangga18&lt;&gt;"",cinta18&lt;&gt;"",J40&gt;=rangga18,J40&lt;=cinta18,alya18=Code3),AND(J40&lt;&gt;"",rangga19&lt;&gt;"",cinta19&lt;&gt;"",J40&gt;=rangga19,J40&lt;=cinta19,alya19=Code3),AND(J40&lt;&gt;"",rangga20&lt;&gt;"",cinta20&lt;&gt;"",J40&gt;=rangga20,J40&lt;=cinta20,alya20=Code3),AND(J40&lt;&gt;"",rangga21&lt;&gt;"",cinta21&lt;&gt;"",J40&gt;=rangga21,J40&lt;=cinta21,alya21=Code3),AND(J40&lt;&gt;"",rangga22&lt;&gt;"",cinta22&lt;&gt;"",J40&gt;=rangga22,J40&lt;=cinta22,alya22=Code3),AND(J40&lt;&gt;"",rangga23&lt;&gt;"",cinta23&lt;&gt;"",J40&gt;=rangga23,J40&lt;=cinta23,alya23=Code3),AND(J40&lt;&gt;"",rangga24&lt;&gt;"",cinta24&lt;&gt;"",J40&gt;=rangga24,J40&lt;=cinta24,alya24=Code3),AND(J40&lt;&gt;"",rangga25&lt;&gt;"",cinta25&lt;&gt;"",J40&gt;=rangga25,J40&lt;=cinta25,alya25=Code3),AND(J40&lt;&gt;"",rangga26&lt;&gt;"",cinta26&lt;&gt;"",J40&gt;=rangga26,J40&lt;=cinta26,alya26=Code3),AND(J40&lt;&gt;"",rangga27&lt;&gt;"",cinta27&lt;&gt;"",J40&gt;=rangga27,J40&lt;=cinta27,alya27=Code3),AND(J40&lt;&gt;"",rangga28&lt;&gt;"",cinta28&lt;&gt;"",J40&gt;=rangga28,J40&lt;=cinta28,alya28=Code3),AND(J40&lt;&gt;"",rangga29&lt;&gt;"",cinta29&lt;&gt;"",J40&gt;=rangga29,J40&lt;=cinta29,alya29=Code3),AND(J40&lt;&gt;"",rangga30&lt;&gt;"",cinta30&lt;&gt;"",J40&gt;=rangga30,J40&lt;=cinta30,alya30=Code3),AND(J40&lt;&gt;"",rangga31&lt;&gt;"",cinta31&lt;&gt;"",J40&gt;=rangga31,J40&lt;=cinta31,alya31=Code3),AND(J40&lt;&gt;"",rangga32&lt;&gt;"",cinta32&lt;&gt;"",J40&gt;=rangga32,J40&lt;=cinta32,alya32=Code3),AND(J40&lt;&gt;"",rangga33&lt;&gt;"",cinta33&lt;&gt;"",J40&gt;=rangga33,J40&lt;=cinta33,alya33=Code3),AND(J40&lt;&gt;"",rangga34&lt;&gt;"",cinta34&lt;&gt;"",J40&gt;=rangga34,J40&lt;=cinta34,alya34=Code3),AND(J40&lt;&gt;"",rangga35&lt;&gt;"",cinta35&lt;&gt;"",J40&gt;=rangga35,J40&lt;=cinta35,alya35=Code3),AND(J40&lt;&gt;"",rangga36&lt;&gt;"",cinta36&lt;&gt;"",J40&gt;=rangga36,J40&lt;=cinta36,alya36=Code3),AND(J40&lt;&gt;"",rangga37&lt;&gt;"",cinta37&lt;&gt;"",J40&gt;=rangga37,J40&lt;=cinta37,alya37=Code3),AND(J40&lt;&gt;"",rangga38&lt;&gt;"",cinta38&lt;&gt;"",J40&gt;=rangga38,J40&lt;=cinta38,alya38=Code3),AND(J40&lt;&gt;"",rangga39&lt;&gt;"",cinta39&lt;&gt;"",J40&gt;=rangga39,J40&lt;=cinta39,alya39=Code3),AND(J40&lt;&gt;"",rangga40&lt;&gt;"",cinta40&lt;&gt;"",J40&gt;=rangga40,J40&lt;=cinta40,alya40=Code3),AND(J40&lt;&gt;"",rangga41&lt;&gt;"",cinta41&lt;&gt;"",J40&gt;=rangga41,J40&lt;=cinta41,alya41=Code3),AND(J40&lt;&gt;"",rangga42&lt;&gt;"",cinta42&lt;&gt;"",J40&gt;=rangga42,J40&lt;=cinta42,alya42=Code3),AND(J40&lt;&gt;"",rangga43&lt;&gt;"",cinta43&lt;&gt;"",J40&gt;=rangga43,J40&lt;=cinta43,alya43=Code3),AND(J40&lt;&gt;"",rangga44&lt;&gt;"",cinta44&lt;&gt;"",J40&gt;=rangga44,J40&lt;=cinta44,alya44=Code3),AND(J40&lt;&gt;"",rangga45&lt;&gt;"",cinta45&lt;&gt;"",J40&gt;=rangga45,J40&lt;=cinta45,alya45=Code3),AND(J40&lt;&gt;"",rangga46&lt;&gt;"",cinta46&lt;&gt;"",J40&gt;=rangga46,J40&lt;=cinta46,alya46=Code3),AND(J40&lt;&gt;"",rangga47&lt;&gt;"",cinta47&lt;&gt;"",J40&gt;=rangga47,J40&lt;=cinta47,alya47=Code3),AND(J40&lt;&gt;"",rangga48&lt;&gt;"",cinta48&lt;&gt;"",J40&gt;=rangga48,J40&lt;=cinta48,alya48=Code3),AND(J40&lt;&gt;"",rangga49&lt;&gt;"",cinta49&lt;&gt;"",J40&gt;=rangga49,J40&lt;=cinta49,alya49=Code3),AND(J40&lt;&gt;"",rangga50&lt;&gt;"",cinta50&lt;&gt;"",J40&gt;=rangga50,J40&lt;=cinta50,alya50=Code3),AND(J40&lt;&gt;"",rangga51&lt;&gt;"",cinta51&lt;&gt;"",J40&gt;=rangga51,J40&lt;=cinta51,alya51=Code3),AND(J40&lt;&gt;"",rangga52&lt;&gt;"",cinta52&lt;&gt;"",J40&gt;=rangga52,J40&lt;=cinta52,alya52=Code3),AND(J40&lt;&gt;"",rangga53&lt;&gt;"",cinta53&lt;&gt;"",J40&gt;=rangga53,J40&lt;=cinta53,alya53=Code3),AND(J40&lt;&gt;"",rangga54&lt;&gt;"",cinta54&lt;&gt;"",J40&gt;=rangga54,J40&lt;=cinta54,alya54=Code3),AND(J40&lt;&gt;"",rangga55&lt;&gt;"",cinta55&lt;&gt;"",J40&gt;=rangga55,J40&lt;=cinta55,alya55=Code3),AND(J40&lt;&gt;"",rangga56&lt;&gt;"",cinta56&lt;&gt;"",J40&gt;=rangga56,J40&lt;=cinta56,alya56=Code3),AND(J40&lt;&gt;"",rangga57&lt;&gt;"",cinta57&lt;&gt;"",J40&gt;=rangga57,J40&lt;=cinta57,alya57=Code3),AND(J40&lt;&gt;"",rangga58&lt;&gt;"",cinta58&lt;&gt;"",J40&gt;=rangga58,J40&lt;=cinta58,alya58=Code3),AND(J40&lt;&gt;"",rangga59&lt;&gt;"",cinta59&lt;&gt;"",J40&gt;=rangga59,J40&lt;=cinta59,alya59=Code3),AND(J40&lt;&gt;"",rangga60&lt;&gt;"",cinta60&lt;&gt;"",J40&gt;=rangga60,J40&lt;=cinta60,alya60=Code3),AND(J40&lt;&gt;"",rangga61&lt;&gt;"",cinta61&lt;&gt;"",J40&gt;=rangga61,J40&lt;=cinta61,alya61=Code3),AND(J40&lt;&gt;"",rangga62&lt;&gt;"",cinta62&lt;&gt;"",J40&gt;=rangga62,J40&lt;=cinta62,alya62=Code3),AND(J40&lt;&gt;"",rangga63&lt;&gt;"",cinta63&lt;&gt;"",J40&gt;=rangga63,J40&lt;=cinta63,alya63=Code3))</formula>
    </cfRule>
    <cfRule type="expression" dxfId="1" priority="3">
      <formula>OR(AND(J40&lt;&gt;"",rangga1&lt;&gt;"",cinta1&lt;&gt;"",J40&gt;=rangga1,J40&lt;=cinta1,alya1=Code2),AND(J40&lt;&gt;"",rangga2&lt;&gt;"",cinta2&lt;&gt;"",J40&gt;=rangga2,J40&lt;=cinta2,alya2=Code2),AND(J40&lt;&gt;"",rangga3&lt;&gt;"",cinta3&lt;&gt;"",J40&gt;=rangga3,J40&lt;=cinta3,alya3=Code2),AND(J40&lt;&gt;"",rangga4&lt;&gt;"",cinta4&lt;&gt;"",J40&gt;=rangga4,J40&lt;=cinta4,alya4=Code2),AND(J40&lt;&gt;"",rangga5&lt;&gt;"",cinta5&lt;&gt;"",J40&gt;=rangga5,J40&lt;=cinta5,alya5=Code2),AND(J40&lt;&gt;"",rangga6&lt;&gt;"",cinta6&lt;&gt;"",J40&gt;=rangga6,J40&lt;=cinta6,alya6=Code2),AND(J40&lt;&gt;"",rangga7&lt;&gt;"",cinta7&lt;&gt;"",J40&gt;=rangga7,J40&lt;=cinta7,alya7=Code2),AND(J40&lt;&gt;"",rangga8&lt;&gt;"",cinta8&lt;&gt;"",J40&gt;=rangga8,J40&lt;=cinta8,alya8=Code2),AND(J40&lt;&gt;"",rangga9&lt;&gt;"",cinta9&lt;&gt;"",J40&gt;=rangga9,J40&lt;=cinta9,alya9=Code2),AND(J40&lt;&gt;"",rangga10&lt;&gt;"",cinta10&lt;&gt;"",J40&gt;=rangga10,J40&lt;=cinta10,alya10=Code2),AND(J40&lt;&gt;"",rangga11&lt;&gt;"",cinta11&lt;&gt;"",J40&gt;=rangga11,J40&lt;=cinta11,alya11=Code2),AND(J40&lt;&gt;"",rangga12&lt;&gt;"",cinta12&lt;&gt;"",J40&gt;=rangga12,J40&lt;=cinta12,alya12=Code2),AND(J40&lt;&gt;"",rangga13&lt;&gt;"",cinta13&lt;&gt;"",J40&gt;=rangga13,J40&lt;=cinta13,alya13=Code2),AND(J40&lt;&gt;"",rangga14&lt;&gt;"",cinta14&lt;&gt;"",J40&gt;=rangga14,J40&lt;=cinta14,alya14=Code2),AND(J40&lt;&gt;"",rangga15&lt;&gt;"",cinta15&lt;&gt;"",J40&gt;=rangga15,J40&lt;=cinta15,alya15=Code2),AND(J40&lt;&gt;"",rangga16&lt;&gt;"",cinta16&lt;&gt;"",J40&gt;=rangga16,J40&lt;=cinta16,alya16=Code2),AND(J40&lt;&gt;"",rangga17&lt;&gt;"",cinta17&lt;&gt;"",J40&gt;=rangga17,J40&lt;=cinta17,alya17=Code2),AND(J40&lt;&gt;"",rangga18&lt;&gt;"",cinta18&lt;&gt;"",J40&gt;=rangga18,J40&lt;=cinta18,alya18=Code2),AND(J40&lt;&gt;"",rangga19&lt;&gt;"",cinta19&lt;&gt;"",J40&gt;=rangga19,J40&lt;=cinta19,alya19=Code2),AND(J40&lt;&gt;"",rangga20&lt;&gt;"",cinta20&lt;&gt;"",J40&gt;=rangga20,J40&lt;=cinta20,alya20=Code2),AND(J40&lt;&gt;"",rangga21&lt;&gt;"",cinta21&lt;&gt;"",J40&gt;=rangga21,J40&lt;=cinta21,alya21=Code2),AND(J40&lt;&gt;"",rangga22&lt;&gt;"",cinta22&lt;&gt;"",J40&gt;=rangga22,J40&lt;=cinta22,alya22=Code2),AND(J40&lt;&gt;"",rangga23&lt;&gt;"",cinta23&lt;&gt;"",J40&gt;=rangga23,J40&lt;=cinta23,alya23=Code2),AND(J40&lt;&gt;"",rangga24&lt;&gt;"",cinta24&lt;&gt;"",J40&gt;=rangga24,J40&lt;=cinta24,alya24=Code2),AND(J40&lt;&gt;"",rangga25&lt;&gt;"",cinta25&lt;&gt;"",J40&gt;=rangga25,J40&lt;=cinta25,alya25=Code2),AND(J40&lt;&gt;"",rangga26&lt;&gt;"",cinta26&lt;&gt;"",J40&gt;=rangga26,J40&lt;=cinta26,alya26=Code2),AND(J40&lt;&gt;"",rangga27&lt;&gt;"",cinta27&lt;&gt;"",J40&gt;=rangga27,J40&lt;=cinta27,alya27=Code2),AND(J40&lt;&gt;"",rangga28&lt;&gt;"",cinta28&lt;&gt;"",J40&gt;=rangga28,J40&lt;=cinta28,alya28=Code2),AND(J40&lt;&gt;"",rangga29&lt;&gt;"",cinta29&lt;&gt;"",J40&gt;=rangga29,J40&lt;=cinta29,alya29=Code2),AND(J40&lt;&gt;"",rangga30&lt;&gt;"",cinta30&lt;&gt;"",J40&gt;=rangga30,J40&lt;=cinta30,alya30=Code2),AND(J40&lt;&gt;"",rangga31&lt;&gt;"",cinta31&lt;&gt;"",J40&gt;=rangga31,J40&lt;=cinta31,alya31=Code2),AND(J40&lt;&gt;"",rangga32&lt;&gt;"",cinta32&lt;&gt;"",J40&gt;=rangga32,J40&lt;=cinta32,alya32=Code2),AND(J40&lt;&gt;"",rangga33&lt;&gt;"",cinta33&lt;&gt;"",J40&gt;=rangga33,J40&lt;=cinta33,alya33=Code2),AND(J40&lt;&gt;"",rangga34&lt;&gt;"",cinta34&lt;&gt;"",J40&gt;=rangga34,J40&lt;=cinta34,alya34=Code2),AND(J40&lt;&gt;"",rangga35&lt;&gt;"",cinta35&lt;&gt;"",J40&gt;=rangga35,J40&lt;=cinta35,alya35=Code2),AND(J40&lt;&gt;"",rangga36&lt;&gt;"",cinta36&lt;&gt;"",J40&gt;=rangga36,J40&lt;=cinta36,alya36=Code2),AND(J40&lt;&gt;"",rangga37&lt;&gt;"",cinta37&lt;&gt;"",J40&gt;=rangga37,J40&lt;=cinta37,alya37=Code2),AND(J40&lt;&gt;"",rangga38&lt;&gt;"",cinta38&lt;&gt;"",J40&gt;=rangga38,J40&lt;=cinta38,alya38=Code2),AND(J40&lt;&gt;"",rangga39&lt;&gt;"",cinta39&lt;&gt;"",J40&gt;=rangga39,J40&lt;=cinta39,alya39=Code2),AND(J40&lt;&gt;"",rangga40&lt;&gt;"",cinta40&lt;&gt;"",J40&gt;=rangga40,J40&lt;=cinta40,alya40=Code2),AND(J40&lt;&gt;"",rangga41&lt;&gt;"",cinta41&lt;&gt;"",J40&gt;=rangga41,J40&lt;=cinta41,alya41=Code2),AND(J40&lt;&gt;"",rangga42&lt;&gt;"",cinta42&lt;&gt;"",J40&gt;=rangga42,J40&lt;=cinta42,alya42=Code2),AND(J40&lt;&gt;"",rangga43&lt;&gt;"",cinta43&lt;&gt;"",J40&gt;=rangga43,J40&lt;=cinta43,alya43=Code2),AND(J40&lt;&gt;"",rangga44&lt;&gt;"",cinta44&lt;&gt;"",J40&gt;=rangga44,J40&lt;=cinta44,alya44=Code2),AND(J40&lt;&gt;"",rangga45&lt;&gt;"",cinta45&lt;&gt;"",J40&gt;=rangga45,J40&lt;=cinta45,alya45=Code2),AND(J40&lt;&gt;"",rangga46&lt;&gt;"",cinta46&lt;&gt;"",J40&gt;=rangga46,J40&lt;=cinta46,alya46=Code2),AND(J40&lt;&gt;"",rangga47&lt;&gt;"",cinta47&lt;&gt;"",J40&gt;=rangga47,J40&lt;=cinta47,alya47=Code2),AND(J40&lt;&gt;"",rangga48&lt;&gt;"",cinta48&lt;&gt;"",J40&gt;=rangga48,J40&lt;=cinta48,alya48=Code2),AND(J40&lt;&gt;"",rangga49&lt;&gt;"",cinta49&lt;&gt;"",J40&gt;=rangga49,J40&lt;=cinta49,alya49=Code2),AND(J40&lt;&gt;"",rangga50&lt;&gt;"",cinta50&lt;&gt;"",J40&gt;=rangga50,J40&lt;=cinta50,alya50=Code2),AND(J40&lt;&gt;"",rangga51&lt;&gt;"",cinta51&lt;&gt;"",J40&gt;=rangga51,J40&lt;=cinta51,alya51=Code2),AND(J40&lt;&gt;"",rangga52&lt;&gt;"",cinta52&lt;&gt;"",J40&gt;=rangga52,J40&lt;=cinta52,alya52=Code2),AND(J40&lt;&gt;"",rangga53&lt;&gt;"",cinta53&lt;&gt;"",J40&gt;=rangga53,J40&lt;=cinta53,alya53=Code2),AND(J40&lt;&gt;"",rangga54&lt;&gt;"",cinta54&lt;&gt;"",J40&gt;=rangga54,J40&lt;=cinta54,alya54=Code2),AND(J40&lt;&gt;"",rangga55&lt;&gt;"",cinta55&lt;&gt;"",J40&gt;=rangga55,J40&lt;=cinta55,alya55=Code2),AND(J40&lt;&gt;"",rangga56&lt;&gt;"",cinta56&lt;&gt;"",J40&gt;=rangga56,J40&lt;=cinta56,alya56=Code2),AND(J40&lt;&gt;"",rangga57&lt;&gt;"",cinta57&lt;&gt;"",J40&gt;=rangga57,J40&lt;=cinta57,alya57=Code2),AND(J40&lt;&gt;"",rangga58&lt;&gt;"",cinta58&lt;&gt;"",J40&gt;=rangga58,J40&lt;=cinta58,alya58=Code2),AND(J40&lt;&gt;"",rangga59&lt;&gt;"",cinta59&lt;&gt;"",J40&gt;=rangga59,J40&lt;=cinta59,alya59=Code2),AND(J40&lt;&gt;"",rangga60&lt;&gt;"",cinta60&lt;&gt;"",J40&gt;=rangga60,J40&lt;=cinta60,alya60=Code2),AND(J40&lt;&gt;"",rangga61&lt;&gt;"",cinta61&lt;&gt;"",J40&gt;=rangga61,J40&lt;=cinta61,alya61=Code2),AND(J40&lt;&gt;"",rangga62&lt;&gt;"",cinta62&lt;&gt;"",J40&gt;=rangga62,J40&lt;=cinta62,alya62=Code2),AND(J40&lt;&gt;"",rangga63&lt;&gt;"",cinta63&lt;&gt;"",J40&gt;=rangga63,J40&lt;=cinta63,alya63=Code2))</formula>
    </cfRule>
    <cfRule type="expression" dxfId="0" priority="4">
      <formula>OR(AND(J40&lt;&gt;"",rangga1&lt;&gt;"",cinta1&lt;&gt;"",J40&gt;=rangga1,J40&lt;=cinta1,alya1=Code1),AND(J40&lt;&gt;"",rangga2&lt;&gt;"",cinta2&lt;&gt;"",J40&gt;=rangga2,J40&lt;=cinta2,alya2=Code1),AND(J40&lt;&gt;"",rangga3&lt;&gt;"",cinta3&lt;&gt;"",J40&gt;=rangga3,J40&lt;=cinta3,alya3=Code1),AND(J40&lt;&gt;"",rangga4&lt;&gt;"",cinta4&lt;&gt;"",J40&gt;=rangga4,J40&lt;=cinta4,alya4=Code1),AND(J40&lt;&gt;"",rangga5&lt;&gt;"",cinta5&lt;&gt;"",J40&gt;=rangga5,J40&lt;=cinta5,alya5=Code1),AND(J40&lt;&gt;"",rangga6&lt;&gt;"",cinta6&lt;&gt;"",J40&gt;=rangga6,J40&lt;=cinta6,alya6=Code1),AND(J40&lt;&gt;"",rangga7&lt;&gt;"",cinta7&lt;&gt;"",J40&gt;=rangga7,J40&lt;=cinta7,alya7=Code1),AND(J40&lt;&gt;"",rangga8&lt;&gt;"",cinta8&lt;&gt;"",J40&gt;=rangga8,J40&lt;=cinta8,alya8=Code1),AND(J40&lt;&gt;"",rangga9&lt;&gt;"",cinta9&lt;&gt;"",J40&gt;=rangga9,J40&lt;=cinta9,alya9=Code1),AND(J40&lt;&gt;"",rangga10&lt;&gt;"",cinta10&lt;&gt;"",J40&gt;=rangga10,J40&lt;=cinta10,alya10=Code1),AND(J40&lt;&gt;"",rangga11&lt;&gt;"",cinta11&lt;&gt;"",J40&gt;=rangga11,J40&lt;=cinta11,alya11=Code1),AND(J40&lt;&gt;"",rangga12&lt;&gt;"",cinta12&lt;&gt;"",J40&gt;=rangga12,J40&lt;=cinta12,alya12=Code1),AND(J40&lt;&gt;"",rangga13&lt;&gt;"",cinta13&lt;&gt;"",J40&gt;=rangga13,J40&lt;=cinta13,alya13=Code1),AND(J40&lt;&gt;"",rangga14&lt;&gt;"",cinta14&lt;&gt;"",J40&gt;=rangga14,J40&lt;=cinta14,alya14=Code1),AND(J40&lt;&gt;"",rangga15&lt;&gt;"",cinta15&lt;&gt;"",J40&gt;=rangga15,J40&lt;=cinta15,alya15=Code1),AND(J40&lt;&gt;"",rangga16&lt;&gt;"",cinta16&lt;&gt;"",J40&gt;=rangga16,J40&lt;=cinta16,alya16=Code1),AND(J40&lt;&gt;"",rangga17&lt;&gt;"",cinta17&lt;&gt;"",J40&gt;=rangga17,J40&lt;=cinta17,alya17=Code1),AND(J40&lt;&gt;"",rangga18&lt;&gt;"",cinta18&lt;&gt;"",J40&gt;=rangga18,J40&lt;=cinta18,alya18=Code1),AND(J40&lt;&gt;"",rangga19&lt;&gt;"",cinta19&lt;&gt;"",J40&gt;=rangga19,J40&lt;=cinta19,alya19=Code1),AND(J40&lt;&gt;"",rangga20&lt;&gt;"",cinta20&lt;&gt;"",J40&gt;=rangga20,J40&lt;=cinta20,alya20=Code1),AND(J40&lt;&gt;"",rangga21&lt;&gt;"",cinta21&lt;&gt;"",J40&gt;=rangga21,J40&lt;=cinta21,alya21=Code1),AND(J40&lt;&gt;"",rangga22&lt;&gt;"",cinta22&lt;&gt;"",J40&gt;=rangga22,J40&lt;=cinta22,alya22=Code1),AND(J40&lt;&gt;"",rangga23&lt;&gt;"",cinta23&lt;&gt;"",J40&gt;=rangga23,J40&lt;=cinta23,alya23=Code1),AND(J40&lt;&gt;"",rangga24&lt;&gt;"",cinta24&lt;&gt;"",J40&gt;=rangga24,J40&lt;=cinta24,alya24=Code1),AND(J40&lt;&gt;"",rangga25&lt;&gt;"",cinta25&lt;&gt;"",J40&gt;=rangga25,J40&lt;=cinta25,alya25=Code1),AND(J40&lt;&gt;"",rangga26&lt;&gt;"",cinta26&lt;&gt;"",J40&gt;=rangga26,J40&lt;=cinta26,alya26=Code1),AND(J40&lt;&gt;"",rangga27&lt;&gt;"",cinta27&lt;&gt;"",J40&gt;=rangga27,J40&lt;=cinta27,alya27=Code1),AND(J40&lt;&gt;"",rangga28&lt;&gt;"",cinta28&lt;&gt;"",J40&gt;=rangga28,J40&lt;=cinta28,alya28=Code1),AND(J40&lt;&gt;"",rangga29&lt;&gt;"",cinta29&lt;&gt;"",J40&gt;=rangga29,J40&lt;=cinta29,alya29=Code1),AND(J40&lt;&gt;"",rangga30&lt;&gt;"",cinta30&lt;&gt;"",J40&gt;=rangga30,J40&lt;=cinta30,alya30=Code1),AND(J40&lt;&gt;"",rangga31&lt;&gt;"",cinta31&lt;&gt;"",J40&gt;=rangga31,J40&lt;=cinta31,alya31=Code1),AND(J40&lt;&gt;"",rangga32&lt;&gt;"",cinta32&lt;&gt;"",J40&gt;=rangga32,J40&lt;=cinta32,alya32=Code1),AND(J40&lt;&gt;"",rangga33&lt;&gt;"",cinta33&lt;&gt;"",J40&gt;=rangga33,J40&lt;=cinta33,alya33=Code1),AND(J40&lt;&gt;"",rangga34&lt;&gt;"",cinta34&lt;&gt;"",J40&gt;=rangga34,J40&lt;=cinta34,alya34=Code1),AND(J40&lt;&gt;"",rangga35&lt;&gt;"",cinta35&lt;&gt;"",J40&gt;=rangga35,J40&lt;=cinta35,alya35=Code1),AND(J40&lt;&gt;"",rangga36&lt;&gt;"",cinta36&lt;&gt;"",J40&gt;=rangga36,J40&lt;=cinta36,alya36=Code1),AND(J40&lt;&gt;"",rangga37&lt;&gt;"",cinta37&lt;&gt;"",J40&gt;=rangga37,J40&lt;=cinta37,alya37=Code1),AND(J40&lt;&gt;"",rangga38&lt;&gt;"",cinta38&lt;&gt;"",J40&gt;=rangga38,J40&lt;=cinta38,alya38=Code1),AND(J40&lt;&gt;"",rangga39&lt;&gt;"",cinta39&lt;&gt;"",J40&gt;=rangga39,J40&lt;=cinta39,alya39=Code1),AND(J40&lt;&gt;"",rangga40&lt;&gt;"",cinta40&lt;&gt;"",J40&gt;=rangga40,J40&lt;=cinta40,alya40=Code1),AND(J40&lt;&gt;"",rangga41&lt;&gt;"",cinta41&lt;&gt;"",J40&gt;=rangga41,J40&lt;=cinta41,alya41=Code1),AND(J40&lt;&gt;"",rangga42&lt;&gt;"",cinta42&lt;&gt;"",J40&gt;=rangga42,J40&lt;=cinta42,alya42=Code1),AND(J40&lt;&gt;"",rangga43&lt;&gt;"",cinta43&lt;&gt;"",J40&gt;=rangga43,J40&lt;=cinta43,alya43=Code1),AND(J40&lt;&gt;"",rangga44&lt;&gt;"",cinta44&lt;&gt;"",J40&gt;=rangga44,J40&lt;=cinta44,alya44=Code1),AND(J40&lt;&gt;"",rangga45&lt;&gt;"",cinta45&lt;&gt;"",J40&gt;=rangga45,J40&lt;=cinta45,alya45=Code1),AND(J40&lt;&gt;"",rangga46&lt;&gt;"",cinta46&lt;&gt;"",J40&gt;=rangga46,J40&lt;=cinta46,alya46=Code1),AND(J40&lt;&gt;"",rangga47&lt;&gt;"",cinta47&lt;&gt;"",J40&gt;=rangga47,J40&lt;=cinta47,alya47=Code1),AND(J40&lt;&gt;"",rangga48&lt;&gt;"",cinta48&lt;&gt;"",J40&gt;=rangga48,J40&lt;=cinta48,alya48=Code1),AND(J40&lt;&gt;"",rangga49&lt;&gt;"",cinta49&lt;&gt;"",J40&gt;=rangga49,J40&lt;=cinta49,alya49=Code1),AND(J40&lt;&gt;"",rangga50&lt;&gt;"",cinta50&lt;&gt;"",J40&gt;=rangga50,J40&lt;=cinta50,alya50=Code1),AND(J40&lt;&gt;"",rangga51&lt;&gt;"",cinta51&lt;&gt;"",J40&gt;=rangga51,J40&lt;=cinta51,alya51=Code1),AND(J40&lt;&gt;"",rangga52&lt;&gt;"",cinta52&lt;&gt;"",J40&gt;=rangga52,J40&lt;=cinta52,alya52=Code1),AND(J40&lt;&gt;"",rangga53&lt;&gt;"",cinta53&lt;&gt;"",J40&gt;=rangga53,J40&lt;=cinta53,alya53=Code1),AND(J40&lt;&gt;"",rangga54&lt;&gt;"",cinta54&lt;&gt;"",J40&gt;=rangga54,J40&lt;=cinta54,alya54=Code1),AND(J40&lt;&gt;"",rangga55&lt;&gt;"",cinta55&lt;&gt;"",J40&gt;=rangga55,J40&lt;=cinta55,alya55=Code1),AND(J40&lt;&gt;"",rangga56&lt;&gt;"",cinta56&lt;&gt;"",J40&gt;=rangga56,J40&lt;=cinta56,alya56=Code1),AND(J40&lt;&gt;"",rangga57&lt;&gt;"",cinta57&lt;&gt;"",J40&gt;=rangga57,J40&lt;=cinta57,alya57=Code1),AND(J40&lt;&gt;"",rangga58&lt;&gt;"",cinta58&lt;&gt;"",J40&gt;=rangga58,J40&lt;=cinta58,alya58=Code1),AND(J40&lt;&gt;"",rangga59&lt;&gt;"",cinta59&lt;&gt;"",J40&gt;=rangga59,J40&lt;=cinta59,alya59=Code1),AND(J40&lt;&gt;"",rangga60&lt;&gt;"",cinta60&lt;&gt;"",J40&gt;=rangga60,J40&lt;=cinta60,alya60=Code1),AND(J40&lt;&gt;"",rangga61&lt;&gt;"",cinta61&lt;&gt;"",J40&gt;=rangga61,J40&lt;=cinta61,alya61=Code1),AND(J40&lt;&gt;"",rangga62&lt;&gt;"",cinta62&lt;&gt;"",J40&gt;=rangga62,J40&lt;=cinta62,alya62=Code1),AND(J40&lt;&gt;"",rangga63&lt;&gt;"",cinta63&lt;&gt;"",J40&gt;=rangga63,J40&lt;=cinta63,alya63=Code1))</formula>
    </cfRule>
  </conditionalFormatting>
  <dataValidations count="2">
    <dataValidation type="list" allowBlank="1" showInputMessage="1" showErrorMessage="1" sqref="AA5:AA46">
      <formula1>MonthName</formula1>
    </dataValidation>
    <dataValidation type="list" allowBlank="1" showInputMessage="1" showErrorMessage="1" sqref="AJ27">
      <formula1>"Yes,No"</formula1>
    </dataValidation>
  </dataValidations>
  <printOptions horizontalCentered="1" verticalCentered="1"/>
  <pageMargins left="0.70866141732283472" right="0.70866141732283472" top="0.15748031496062992" bottom="0.15748031496062992" header="0.31496062992125984" footer="0.31496062992125984"/>
  <pageSetup scale="7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46"/>
  <sheetViews>
    <sheetView showGridLines="0" workbookViewId="0">
      <selection activeCell="E46" sqref="E46"/>
    </sheetView>
  </sheetViews>
  <sheetFormatPr defaultColWidth="0" defaultRowHeight="14.4" x14ac:dyDescent="0.3"/>
  <cols>
    <col min="1" max="1" width="3.5546875" style="42" customWidth="1"/>
    <col min="2" max="2" width="4.77734375" style="43" customWidth="1"/>
    <col min="3" max="3" width="32.5546875" style="42" customWidth="1"/>
    <col min="4" max="5" width="40.77734375" style="42" customWidth="1"/>
    <col min="6" max="6" width="3.33203125" style="42" customWidth="1"/>
    <col min="7" max="7" width="13.33203125" style="42" customWidth="1"/>
    <col min="8" max="8" width="14.44140625" style="42" customWidth="1"/>
    <col min="9" max="9" width="6.88671875" customWidth="1"/>
    <col min="10" max="16384" width="8.88671875" hidden="1"/>
  </cols>
  <sheetData>
    <row r="2" spans="2:8" x14ac:dyDescent="0.3">
      <c r="B2" s="44"/>
      <c r="C2" s="102"/>
      <c r="D2" s="102"/>
      <c r="E2" s="102"/>
      <c r="F2" s="102"/>
      <c r="G2" s="102"/>
      <c r="H2" s="103"/>
    </row>
    <row r="3" spans="2:8" x14ac:dyDescent="0.3">
      <c r="B3" s="45"/>
      <c r="C3" s="108" t="s">
        <v>62</v>
      </c>
      <c r="D3" s="108"/>
      <c r="E3" s="108"/>
      <c r="F3" s="108"/>
      <c r="G3" s="108"/>
      <c r="H3" s="109"/>
    </row>
    <row r="4" spans="2:8" x14ac:dyDescent="0.3">
      <c r="B4" s="45"/>
      <c r="C4" s="104" t="s">
        <v>60</v>
      </c>
      <c r="D4" s="104"/>
      <c r="E4" s="104"/>
      <c r="F4" s="104"/>
      <c r="G4" s="104"/>
      <c r="H4" s="105"/>
    </row>
    <row r="5" spans="2:8" x14ac:dyDescent="0.3">
      <c r="B5" s="45"/>
      <c r="C5" s="104" t="s">
        <v>30</v>
      </c>
      <c r="D5" s="104"/>
      <c r="E5" s="104"/>
      <c r="F5" s="104"/>
      <c r="G5" s="104"/>
      <c r="H5" s="105"/>
    </row>
    <row r="6" spans="2:8" x14ac:dyDescent="0.3">
      <c r="B6" s="45"/>
      <c r="C6" s="104" t="s">
        <v>16</v>
      </c>
      <c r="D6" s="104"/>
      <c r="E6" s="104"/>
      <c r="F6" s="104"/>
      <c r="G6" s="104"/>
      <c r="H6" s="105"/>
    </row>
    <row r="7" spans="2:8" x14ac:dyDescent="0.3">
      <c r="B7" s="45"/>
      <c r="C7" s="104" t="s">
        <v>63</v>
      </c>
      <c r="D7" s="104"/>
      <c r="E7" s="104"/>
      <c r="F7" s="104"/>
      <c r="G7" s="104"/>
      <c r="H7" s="105"/>
    </row>
    <row r="8" spans="2:8" x14ac:dyDescent="0.3">
      <c r="B8" s="45"/>
      <c r="C8" s="104" t="s">
        <v>17</v>
      </c>
      <c r="D8" s="104"/>
      <c r="E8" s="104"/>
      <c r="F8" s="104"/>
      <c r="G8" s="104"/>
      <c r="H8" s="105"/>
    </row>
    <row r="9" spans="2:8" x14ac:dyDescent="0.3">
      <c r="B9" s="45"/>
      <c r="C9" s="104"/>
      <c r="D9" s="104"/>
      <c r="E9" s="104"/>
      <c r="F9" s="104"/>
      <c r="G9" s="104"/>
      <c r="H9" s="105"/>
    </row>
    <row r="10" spans="2:8" x14ac:dyDescent="0.3">
      <c r="B10" s="45"/>
      <c r="C10" s="104" t="s">
        <v>18</v>
      </c>
      <c r="D10" s="104"/>
      <c r="E10" s="104"/>
      <c r="F10" s="104"/>
      <c r="G10" s="104"/>
      <c r="H10" s="105"/>
    </row>
    <row r="11" spans="2:8" x14ac:dyDescent="0.3">
      <c r="B11" s="46"/>
      <c r="C11" s="106"/>
      <c r="D11" s="106"/>
      <c r="E11" s="106"/>
      <c r="F11" s="106"/>
      <c r="G11" s="106"/>
      <c r="H11" s="107"/>
    </row>
    <row r="13" spans="2:8" ht="14.4" customHeight="1" x14ac:dyDescent="0.3">
      <c r="B13" s="88"/>
      <c r="C13" s="89"/>
      <c r="D13" s="89"/>
      <c r="E13" s="89"/>
      <c r="F13" s="89"/>
      <c r="G13" s="89"/>
      <c r="H13" s="90"/>
    </row>
    <row r="14" spans="2:8" x14ac:dyDescent="0.3">
      <c r="B14" s="91"/>
      <c r="C14" s="92"/>
      <c r="D14" s="92"/>
      <c r="E14" s="92"/>
      <c r="F14" s="92"/>
      <c r="G14" s="92"/>
      <c r="H14" s="93"/>
    </row>
    <row r="15" spans="2:8" x14ac:dyDescent="0.3">
      <c r="B15" s="91"/>
      <c r="C15" s="92"/>
      <c r="D15" s="92"/>
      <c r="E15" s="92"/>
      <c r="F15" s="92"/>
      <c r="G15" s="92"/>
      <c r="H15" s="93"/>
    </row>
    <row r="16" spans="2:8" x14ac:dyDescent="0.3">
      <c r="B16" s="91"/>
      <c r="C16" s="92"/>
      <c r="D16" s="92"/>
      <c r="E16" s="92"/>
      <c r="F16" s="92"/>
      <c r="G16" s="92"/>
      <c r="H16" s="93"/>
    </row>
    <row r="17" spans="2:8" x14ac:dyDescent="0.3">
      <c r="B17" s="91"/>
      <c r="C17" s="92"/>
      <c r="D17" s="92"/>
      <c r="E17" s="92"/>
      <c r="F17" s="92"/>
      <c r="G17" s="92"/>
      <c r="H17" s="93"/>
    </row>
    <row r="18" spans="2:8" x14ac:dyDescent="0.3">
      <c r="B18" s="94"/>
      <c r="C18" s="95"/>
      <c r="D18" s="95"/>
      <c r="E18" s="95"/>
      <c r="F18" s="95"/>
      <c r="G18" s="95"/>
      <c r="H18" s="96"/>
    </row>
    <row r="19" spans="2:8" x14ac:dyDescent="0.3">
      <c r="C19" s="25"/>
      <c r="D19" s="25"/>
      <c r="E19" s="25"/>
      <c r="F19" s="25"/>
      <c r="G19" s="25"/>
    </row>
    <row r="20" spans="2:8" ht="30" customHeight="1" x14ac:dyDescent="0.3">
      <c r="B20" s="47" t="s">
        <v>9</v>
      </c>
      <c r="C20" s="48" t="s">
        <v>11</v>
      </c>
      <c r="D20" s="49" t="s">
        <v>10</v>
      </c>
      <c r="E20" s="49" t="s">
        <v>12</v>
      </c>
      <c r="G20" s="98" t="s">
        <v>31</v>
      </c>
      <c r="H20" s="99"/>
    </row>
    <row r="21" spans="2:8" ht="30" customHeight="1" x14ac:dyDescent="0.3">
      <c r="B21" s="50">
        <v>1</v>
      </c>
      <c r="C21" s="51" t="s">
        <v>32</v>
      </c>
      <c r="D21" s="52" t="s">
        <v>33</v>
      </c>
      <c r="E21" s="52" t="s">
        <v>34</v>
      </c>
      <c r="G21" s="78"/>
      <c r="H21" s="79"/>
    </row>
    <row r="22" spans="2:8" ht="30" customHeight="1" x14ac:dyDescent="0.3">
      <c r="B22" s="100">
        <v>2</v>
      </c>
      <c r="C22" s="76" t="s">
        <v>13</v>
      </c>
      <c r="D22" s="53" t="s">
        <v>35</v>
      </c>
      <c r="E22" s="53" t="s">
        <v>35</v>
      </c>
      <c r="G22" s="54"/>
      <c r="H22" s="55"/>
    </row>
    <row r="23" spans="2:8" ht="30" customHeight="1" x14ac:dyDescent="0.3">
      <c r="B23" s="101"/>
      <c r="C23" s="77"/>
      <c r="D23" s="56" t="s">
        <v>36</v>
      </c>
      <c r="E23" s="66" t="s">
        <v>66</v>
      </c>
      <c r="G23" s="54"/>
      <c r="H23" s="55"/>
    </row>
    <row r="24" spans="2:8" ht="30" customHeight="1" x14ac:dyDescent="0.3">
      <c r="B24" s="50">
        <v>3</v>
      </c>
      <c r="C24" s="57" t="s">
        <v>37</v>
      </c>
      <c r="D24" s="58" t="s">
        <v>38</v>
      </c>
      <c r="E24" s="58" t="s">
        <v>38</v>
      </c>
      <c r="G24" s="54"/>
      <c r="H24" s="55"/>
    </row>
    <row r="25" spans="2:8" ht="30" customHeight="1" x14ac:dyDescent="0.3">
      <c r="B25" s="50">
        <v>4</v>
      </c>
      <c r="C25" s="51" t="s">
        <v>14</v>
      </c>
      <c r="D25" s="50" t="s">
        <v>9</v>
      </c>
      <c r="E25" s="50" t="s">
        <v>15</v>
      </c>
      <c r="G25" s="54"/>
      <c r="H25" s="55"/>
    </row>
    <row r="26" spans="2:8" ht="30" customHeight="1" x14ac:dyDescent="0.3">
      <c r="B26" s="50">
        <v>5</v>
      </c>
      <c r="C26" s="51" t="s">
        <v>39</v>
      </c>
      <c r="D26" s="50" t="s">
        <v>9</v>
      </c>
      <c r="E26" s="50" t="s">
        <v>15</v>
      </c>
      <c r="G26" s="54"/>
      <c r="H26" s="55"/>
    </row>
    <row r="27" spans="2:8" ht="30" customHeight="1" x14ac:dyDescent="0.3">
      <c r="B27" s="50">
        <v>6</v>
      </c>
      <c r="C27" s="57" t="s">
        <v>40</v>
      </c>
      <c r="D27" s="58" t="s">
        <v>9</v>
      </c>
      <c r="E27" s="58" t="s">
        <v>15</v>
      </c>
      <c r="G27" s="78" t="s">
        <v>64</v>
      </c>
      <c r="H27" s="79"/>
    </row>
    <row r="28" spans="2:8" ht="30" customHeight="1" x14ac:dyDescent="0.3">
      <c r="B28" s="82" t="s">
        <v>41</v>
      </c>
      <c r="C28" s="83"/>
      <c r="D28" s="83"/>
      <c r="E28" s="84"/>
      <c r="G28" s="78"/>
      <c r="H28" s="79"/>
    </row>
    <row r="29" spans="2:8" ht="30" customHeight="1" x14ac:dyDescent="0.3">
      <c r="B29" s="85"/>
      <c r="C29" s="86"/>
      <c r="D29" s="86"/>
      <c r="E29" s="87"/>
      <c r="G29" s="80"/>
      <c r="H29" s="81"/>
    </row>
    <row r="30" spans="2:8" x14ac:dyDescent="0.3">
      <c r="G30" s="59"/>
      <c r="H30" s="59"/>
    </row>
    <row r="31" spans="2:8" x14ac:dyDescent="0.3">
      <c r="B31" s="27" t="s">
        <v>9</v>
      </c>
      <c r="C31" s="97" t="s">
        <v>65</v>
      </c>
      <c r="D31" s="97"/>
      <c r="E31" s="49" t="s">
        <v>42</v>
      </c>
      <c r="G31" s="60"/>
      <c r="H31" s="60"/>
    </row>
    <row r="32" spans="2:8" ht="105" customHeight="1" x14ac:dyDescent="0.3">
      <c r="B32" s="50">
        <v>1</v>
      </c>
      <c r="C32" s="61"/>
      <c r="D32" s="61" t="s">
        <v>43</v>
      </c>
      <c r="E32" s="62"/>
      <c r="G32" s="60"/>
      <c r="H32" s="60"/>
    </row>
    <row r="33" spans="2:8" ht="105" customHeight="1" x14ac:dyDescent="0.3">
      <c r="B33" s="50">
        <v>2</v>
      </c>
      <c r="C33" s="61"/>
      <c r="D33" s="61" t="s">
        <v>44</v>
      </c>
      <c r="E33" s="62"/>
      <c r="G33" s="63"/>
      <c r="H33" s="63"/>
    </row>
    <row r="34" spans="2:8" ht="105" customHeight="1" x14ac:dyDescent="0.3">
      <c r="B34" s="50">
        <v>3</v>
      </c>
      <c r="C34" s="61"/>
      <c r="D34" s="61" t="s">
        <v>45</v>
      </c>
      <c r="E34" s="62" t="s">
        <v>46</v>
      </c>
      <c r="G34" s="63"/>
      <c r="H34" s="63"/>
    </row>
    <row r="35" spans="2:8" ht="105" customHeight="1" x14ac:dyDescent="0.3">
      <c r="B35" s="50">
        <v>4</v>
      </c>
      <c r="C35" s="61"/>
      <c r="D35" s="61" t="s">
        <v>47</v>
      </c>
      <c r="E35" s="62"/>
      <c r="G35" s="63"/>
      <c r="H35" s="63"/>
    </row>
    <row r="36" spans="2:8" ht="105" customHeight="1" x14ac:dyDescent="0.3">
      <c r="B36" s="50">
        <v>5</v>
      </c>
      <c r="C36" s="61"/>
      <c r="D36" s="61" t="s">
        <v>48</v>
      </c>
      <c r="E36" s="62"/>
      <c r="G36" s="63"/>
      <c r="H36" s="63"/>
    </row>
    <row r="37" spans="2:8" ht="105" customHeight="1" x14ac:dyDescent="0.3">
      <c r="B37" s="50">
        <v>6</v>
      </c>
      <c r="C37" s="61"/>
      <c r="D37" s="61" t="s">
        <v>49</v>
      </c>
      <c r="E37" s="64"/>
      <c r="G37" s="63"/>
      <c r="H37" s="63"/>
    </row>
    <row r="38" spans="2:8" ht="105" customHeight="1" x14ac:dyDescent="0.3">
      <c r="B38" s="50">
        <v>7</v>
      </c>
      <c r="C38" s="61"/>
      <c r="D38" s="61" t="s">
        <v>50</v>
      </c>
      <c r="E38" s="62"/>
      <c r="G38" s="63"/>
      <c r="H38" s="63"/>
    </row>
    <row r="39" spans="2:8" ht="105" customHeight="1" x14ac:dyDescent="0.3">
      <c r="B39" s="50">
        <v>8</v>
      </c>
      <c r="C39" s="61"/>
      <c r="D39" s="61" t="s">
        <v>51</v>
      </c>
      <c r="E39" s="62" t="s">
        <v>46</v>
      </c>
      <c r="G39" s="63"/>
      <c r="H39" s="63"/>
    </row>
    <row r="40" spans="2:8" ht="105" customHeight="1" x14ac:dyDescent="0.3">
      <c r="B40" s="50">
        <v>9</v>
      </c>
      <c r="C40" s="61"/>
      <c r="D40" s="61" t="s">
        <v>52</v>
      </c>
      <c r="E40" s="62"/>
      <c r="G40" s="63"/>
      <c r="H40" s="63"/>
    </row>
    <row r="41" spans="2:8" ht="105" customHeight="1" x14ac:dyDescent="0.3">
      <c r="B41" s="50">
        <v>10</v>
      </c>
      <c r="C41" s="61"/>
      <c r="D41" s="61" t="s">
        <v>53</v>
      </c>
      <c r="E41" s="62"/>
      <c r="G41" s="65"/>
      <c r="H41" s="65"/>
    </row>
    <row r="42" spans="2:8" ht="105" customHeight="1" x14ac:dyDescent="0.3">
      <c r="B42" s="50">
        <v>11</v>
      </c>
      <c r="C42" s="61"/>
      <c r="D42" s="61" t="s">
        <v>54</v>
      </c>
      <c r="E42" s="62"/>
      <c r="G42" s="65"/>
      <c r="H42" s="65"/>
    </row>
    <row r="43" spans="2:8" ht="105" customHeight="1" x14ac:dyDescent="0.3">
      <c r="B43" s="50">
        <v>12</v>
      </c>
      <c r="C43" s="61"/>
      <c r="D43" s="61" t="s">
        <v>55</v>
      </c>
      <c r="E43" s="62"/>
      <c r="G43" s="65"/>
      <c r="H43" s="65"/>
    </row>
    <row r="44" spans="2:8" ht="105" customHeight="1" x14ac:dyDescent="0.3">
      <c r="B44" s="50">
        <v>13</v>
      </c>
      <c r="C44" s="61"/>
      <c r="D44" s="61" t="s">
        <v>56</v>
      </c>
      <c r="E44" s="64" t="s">
        <v>57</v>
      </c>
      <c r="G44" s="65"/>
      <c r="H44" s="65"/>
    </row>
    <row r="45" spans="2:8" ht="105" customHeight="1" x14ac:dyDescent="0.3">
      <c r="B45" s="50">
        <v>14</v>
      </c>
      <c r="C45" s="61"/>
      <c r="D45" s="61" t="s">
        <v>58</v>
      </c>
      <c r="E45" s="62" t="s">
        <v>59</v>
      </c>
      <c r="G45" s="65"/>
      <c r="H45" s="65"/>
    </row>
    <row r="46" spans="2:8" ht="105" customHeight="1" x14ac:dyDescent="0.3">
      <c r="B46" s="50">
        <v>15</v>
      </c>
      <c r="C46" s="61"/>
      <c r="D46" s="67" t="s">
        <v>67</v>
      </c>
      <c r="E46" s="62"/>
      <c r="G46" s="65"/>
      <c r="H46" s="65"/>
    </row>
  </sheetData>
  <sheetProtection password="CE6F" sheet="1" objects="1" scenarios="1"/>
  <mergeCells count="17">
    <mergeCell ref="C2:H2"/>
    <mergeCell ref="C5:H5"/>
    <mergeCell ref="C6:H6"/>
    <mergeCell ref="C10:H10"/>
    <mergeCell ref="C11:H11"/>
    <mergeCell ref="C7:H7"/>
    <mergeCell ref="C8:H8"/>
    <mergeCell ref="C9:H9"/>
    <mergeCell ref="C3:H3"/>
    <mergeCell ref="C4:H4"/>
    <mergeCell ref="C22:C23"/>
    <mergeCell ref="G27:H29"/>
    <mergeCell ref="B28:E29"/>
    <mergeCell ref="B13:H18"/>
    <mergeCell ref="C31:D31"/>
    <mergeCell ref="G20:H21"/>
    <mergeCell ref="B22:B2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202</vt:i4>
      </vt:variant>
    </vt:vector>
  </HeadingPairs>
  <TitlesOfParts>
    <vt:vector size="204" baseType="lpstr">
      <vt:lpstr>Calendrier</vt:lpstr>
      <vt:lpstr>About</vt:lpstr>
      <vt:lpstr>alya1</vt:lpstr>
      <vt:lpstr>alya10</vt:lpstr>
      <vt:lpstr>alya11</vt:lpstr>
      <vt:lpstr>alya12</vt:lpstr>
      <vt:lpstr>alya13</vt:lpstr>
      <vt:lpstr>alya14</vt:lpstr>
      <vt:lpstr>alya15</vt:lpstr>
      <vt:lpstr>alya16</vt:lpstr>
      <vt:lpstr>alya17</vt:lpstr>
      <vt:lpstr>alya18</vt:lpstr>
      <vt:lpstr>alya19</vt:lpstr>
      <vt:lpstr>alya2</vt:lpstr>
      <vt:lpstr>alya20</vt:lpstr>
      <vt:lpstr>alya21</vt:lpstr>
      <vt:lpstr>alya22</vt:lpstr>
      <vt:lpstr>alya23</vt:lpstr>
      <vt:lpstr>alya24</vt:lpstr>
      <vt:lpstr>alya25</vt:lpstr>
      <vt:lpstr>alya26</vt:lpstr>
      <vt:lpstr>alya27</vt:lpstr>
      <vt:lpstr>alya28</vt:lpstr>
      <vt:lpstr>alya29</vt:lpstr>
      <vt:lpstr>alya3</vt:lpstr>
      <vt:lpstr>alya30</vt:lpstr>
      <vt:lpstr>alya31</vt:lpstr>
      <vt:lpstr>alya32</vt:lpstr>
      <vt:lpstr>alya33</vt:lpstr>
      <vt:lpstr>alya34</vt:lpstr>
      <vt:lpstr>alya35</vt:lpstr>
      <vt:lpstr>alya36</vt:lpstr>
      <vt:lpstr>alya37</vt:lpstr>
      <vt:lpstr>alya38</vt:lpstr>
      <vt:lpstr>alya39</vt:lpstr>
      <vt:lpstr>alya4</vt:lpstr>
      <vt:lpstr>alya40</vt:lpstr>
      <vt:lpstr>alya41</vt:lpstr>
      <vt:lpstr>alya42</vt:lpstr>
      <vt:lpstr>alya43</vt:lpstr>
      <vt:lpstr>alya44</vt:lpstr>
      <vt:lpstr>alya45</vt:lpstr>
      <vt:lpstr>alya46</vt:lpstr>
      <vt:lpstr>alya47</vt:lpstr>
      <vt:lpstr>alya48</vt:lpstr>
      <vt:lpstr>alya49</vt:lpstr>
      <vt:lpstr>alya5</vt:lpstr>
      <vt:lpstr>alya50</vt:lpstr>
      <vt:lpstr>alya51</vt:lpstr>
      <vt:lpstr>alya52</vt:lpstr>
      <vt:lpstr>alya53</vt:lpstr>
      <vt:lpstr>alya54</vt:lpstr>
      <vt:lpstr>alya55</vt:lpstr>
      <vt:lpstr>alya56</vt:lpstr>
      <vt:lpstr>alya57</vt:lpstr>
      <vt:lpstr>alya58</vt:lpstr>
      <vt:lpstr>alya59</vt:lpstr>
      <vt:lpstr>alya6</vt:lpstr>
      <vt:lpstr>alya60</vt:lpstr>
      <vt:lpstr>alya61</vt:lpstr>
      <vt:lpstr>alya62</vt:lpstr>
      <vt:lpstr>alya63</vt:lpstr>
      <vt:lpstr>alya7</vt:lpstr>
      <vt:lpstr>alya8</vt:lpstr>
      <vt:lpstr>alya9</vt:lpstr>
      <vt:lpstr>cinta1</vt:lpstr>
      <vt:lpstr>cinta10</vt:lpstr>
      <vt:lpstr>cinta11</vt:lpstr>
      <vt:lpstr>cinta12</vt:lpstr>
      <vt:lpstr>cinta13</vt:lpstr>
      <vt:lpstr>cinta14</vt:lpstr>
      <vt:lpstr>cinta15</vt:lpstr>
      <vt:lpstr>cinta16</vt:lpstr>
      <vt:lpstr>cinta17</vt:lpstr>
      <vt:lpstr>cinta18</vt:lpstr>
      <vt:lpstr>cinta19</vt:lpstr>
      <vt:lpstr>cinta2</vt:lpstr>
      <vt:lpstr>cinta20</vt:lpstr>
      <vt:lpstr>cinta21</vt:lpstr>
      <vt:lpstr>cinta22</vt:lpstr>
      <vt:lpstr>cinta23</vt:lpstr>
      <vt:lpstr>cinta24</vt:lpstr>
      <vt:lpstr>cinta25</vt:lpstr>
      <vt:lpstr>cinta26</vt:lpstr>
      <vt:lpstr>cinta27</vt:lpstr>
      <vt:lpstr>cinta28</vt:lpstr>
      <vt:lpstr>cinta29</vt:lpstr>
      <vt:lpstr>cinta3</vt:lpstr>
      <vt:lpstr>cinta30</vt:lpstr>
      <vt:lpstr>cinta31</vt:lpstr>
      <vt:lpstr>cinta32</vt:lpstr>
      <vt:lpstr>cinta33</vt:lpstr>
      <vt:lpstr>cinta34</vt:lpstr>
      <vt:lpstr>cinta35</vt:lpstr>
      <vt:lpstr>cinta36</vt:lpstr>
      <vt:lpstr>cinta37</vt:lpstr>
      <vt:lpstr>cinta38</vt:lpstr>
      <vt:lpstr>cinta39</vt:lpstr>
      <vt:lpstr>cinta4</vt:lpstr>
      <vt:lpstr>cinta40</vt:lpstr>
      <vt:lpstr>cinta41</vt:lpstr>
      <vt:lpstr>cinta42</vt:lpstr>
      <vt:lpstr>cinta43</vt:lpstr>
      <vt:lpstr>cinta44</vt:lpstr>
      <vt:lpstr>cinta45</vt:lpstr>
      <vt:lpstr>cinta46</vt:lpstr>
      <vt:lpstr>cinta47</vt:lpstr>
      <vt:lpstr>cinta48</vt:lpstr>
      <vt:lpstr>cinta49</vt:lpstr>
      <vt:lpstr>cinta5</vt:lpstr>
      <vt:lpstr>cinta50</vt:lpstr>
      <vt:lpstr>cinta51</vt:lpstr>
      <vt:lpstr>cinta52</vt:lpstr>
      <vt:lpstr>cinta53</vt:lpstr>
      <vt:lpstr>cinta54</vt:lpstr>
      <vt:lpstr>cinta55</vt:lpstr>
      <vt:lpstr>cinta56</vt:lpstr>
      <vt:lpstr>cinta57</vt:lpstr>
      <vt:lpstr>cinta58</vt:lpstr>
      <vt:lpstr>cinta59</vt:lpstr>
      <vt:lpstr>cinta6</vt:lpstr>
      <vt:lpstr>cinta60</vt:lpstr>
      <vt:lpstr>cinta61</vt:lpstr>
      <vt:lpstr>cinta62</vt:lpstr>
      <vt:lpstr>cinta63</vt:lpstr>
      <vt:lpstr>cinta7</vt:lpstr>
      <vt:lpstr>cinta8</vt:lpstr>
      <vt:lpstr>cinta9</vt:lpstr>
      <vt:lpstr>Code1</vt:lpstr>
      <vt:lpstr>Code2</vt:lpstr>
      <vt:lpstr>Code3</vt:lpstr>
      <vt:lpstr>Code4</vt:lpstr>
      <vt:lpstr>Code5</vt:lpstr>
      <vt:lpstr>Code6</vt:lpstr>
      <vt:lpstr>Code7</vt:lpstr>
      <vt:lpstr>Code8</vt:lpstr>
      <vt:lpstr>ColDes</vt:lpstr>
      <vt:lpstr>MonthName</vt:lpstr>
      <vt:lpstr>MonthNo</vt:lpstr>
      <vt:lpstr>NoMonth</vt:lpstr>
      <vt:lpstr>Calendrier!Print_Area</vt:lpstr>
      <vt:lpstr>rangga1</vt:lpstr>
      <vt:lpstr>rangga10</vt:lpstr>
      <vt:lpstr>rangga11</vt:lpstr>
      <vt:lpstr>rangga12</vt:lpstr>
      <vt:lpstr>rangga13</vt:lpstr>
      <vt:lpstr>rangga14</vt:lpstr>
      <vt:lpstr>rangga15</vt:lpstr>
      <vt:lpstr>rangga16</vt:lpstr>
      <vt:lpstr>rangga17</vt:lpstr>
      <vt:lpstr>rangga18</vt:lpstr>
      <vt:lpstr>rangga19</vt:lpstr>
      <vt:lpstr>rangga2</vt:lpstr>
      <vt:lpstr>rangga20</vt:lpstr>
      <vt:lpstr>rangga21</vt:lpstr>
      <vt:lpstr>rangga22</vt:lpstr>
      <vt:lpstr>rangga23</vt:lpstr>
      <vt:lpstr>rangga24</vt:lpstr>
      <vt:lpstr>rangga25</vt:lpstr>
      <vt:lpstr>rangga26</vt:lpstr>
      <vt:lpstr>rangga27</vt:lpstr>
      <vt:lpstr>rangga28</vt:lpstr>
      <vt:lpstr>rangga29</vt:lpstr>
      <vt:lpstr>rangga3</vt:lpstr>
      <vt:lpstr>rangga30</vt:lpstr>
      <vt:lpstr>rangga31</vt:lpstr>
      <vt:lpstr>rangga32</vt:lpstr>
      <vt:lpstr>rangga33</vt:lpstr>
      <vt:lpstr>rangga34</vt:lpstr>
      <vt:lpstr>rangga35</vt:lpstr>
      <vt:lpstr>rangga36</vt:lpstr>
      <vt:lpstr>rangga37</vt:lpstr>
      <vt:lpstr>rangga38</vt:lpstr>
      <vt:lpstr>rangga39</vt:lpstr>
      <vt:lpstr>rangga4</vt:lpstr>
      <vt:lpstr>rangga40</vt:lpstr>
      <vt:lpstr>rangga41</vt:lpstr>
      <vt:lpstr>rangga42</vt:lpstr>
      <vt:lpstr>rangga43</vt:lpstr>
      <vt:lpstr>rangga44</vt:lpstr>
      <vt:lpstr>rangga45</vt:lpstr>
      <vt:lpstr>rangga46</vt:lpstr>
      <vt:lpstr>rangga47</vt:lpstr>
      <vt:lpstr>rangga48</vt:lpstr>
      <vt:lpstr>rangga49</vt:lpstr>
      <vt:lpstr>rangga5</vt:lpstr>
      <vt:lpstr>rangga50</vt:lpstr>
      <vt:lpstr>rangga51</vt:lpstr>
      <vt:lpstr>rangga52</vt:lpstr>
      <vt:lpstr>rangga53</vt:lpstr>
      <vt:lpstr>rangga54</vt:lpstr>
      <vt:lpstr>rangga55</vt:lpstr>
      <vt:lpstr>rangga56</vt:lpstr>
      <vt:lpstr>rangga57</vt:lpstr>
      <vt:lpstr>rangga58</vt:lpstr>
      <vt:lpstr>rangga59</vt:lpstr>
      <vt:lpstr>rangga6</vt:lpstr>
      <vt:lpstr>rangga60</vt:lpstr>
      <vt:lpstr>rangga61</vt:lpstr>
      <vt:lpstr>rangga62</vt:lpstr>
      <vt:lpstr>rangga63</vt:lpstr>
      <vt:lpstr>rangga7</vt:lpstr>
      <vt:lpstr>rangga8</vt:lpstr>
      <vt:lpstr>rangga9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2016/2017 Calendar</dc:title>
  <dc:creator>R. Musadya</dc:creator>
  <cp:lastModifiedBy>Agam PC</cp:lastModifiedBy>
  <cp:lastPrinted>2016-06-29T08:12:46Z</cp:lastPrinted>
  <dcterms:created xsi:type="dcterms:W3CDTF">2016-05-07T02:43:01Z</dcterms:created>
  <dcterms:modified xsi:type="dcterms:W3CDTF">2017-10-16T04:55:56Z</dcterms:modified>
</cp:coreProperties>
</file>